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2 КПК0613131" sheetId="6" r:id="rId1"/>
  </sheets>
  <definedNames>
    <definedName name="_xlnm.Print_Area" localSheetId="0">'Додаток2 КПК0613131'!$A$1:$BY$238</definedName>
  </definedNames>
  <calcPr calcId="145621"/>
</workbook>
</file>

<file path=xl/calcChain.xml><?xml version="1.0" encoding="utf-8"?>
<calcChain xmlns="http://schemas.openxmlformats.org/spreadsheetml/2006/main">
  <c r="BH212" i="6" l="1"/>
  <c r="AT212" i="6"/>
  <c r="AJ212" i="6"/>
  <c r="BH211" i="6"/>
  <c r="AT211" i="6"/>
  <c r="AJ211" i="6"/>
  <c r="BH210" i="6"/>
  <c r="AT210" i="6"/>
  <c r="AJ210" i="6"/>
  <c r="BH209" i="6"/>
  <c r="AT209" i="6"/>
  <c r="AJ209" i="6"/>
  <c r="BH208" i="6"/>
  <c r="AT208" i="6"/>
  <c r="AJ208" i="6"/>
  <c r="BG199" i="6"/>
  <c r="AQ199" i="6"/>
  <c r="BG198" i="6"/>
  <c r="AQ198" i="6"/>
  <c r="BG197" i="6"/>
  <c r="AQ197" i="6"/>
  <c r="BG196" i="6"/>
  <c r="AQ196" i="6"/>
  <c r="AZ173" i="6"/>
  <c r="AK173" i="6"/>
  <c r="AZ172" i="6"/>
  <c r="AK172" i="6"/>
  <c r="AZ171" i="6"/>
  <c r="AK171" i="6"/>
  <c r="BO163" i="6"/>
  <c r="AZ163" i="6"/>
  <c r="AK163" i="6"/>
  <c r="BO162" i="6"/>
  <c r="AZ162" i="6"/>
  <c r="AK162" i="6"/>
  <c r="BO161" i="6"/>
  <c r="AZ161" i="6"/>
  <c r="AK161" i="6"/>
  <c r="BE132" i="6"/>
  <c r="AP132" i="6"/>
  <c r="BE131" i="6"/>
  <c r="AP131" i="6"/>
  <c r="BE130" i="6"/>
  <c r="AP130" i="6"/>
  <c r="BE129" i="6"/>
  <c r="AP129" i="6"/>
  <c r="BE128" i="6"/>
  <c r="AP128" i="6"/>
  <c r="BE127" i="6"/>
  <c r="AP127" i="6"/>
  <c r="BE126" i="6"/>
  <c r="AP126" i="6"/>
  <c r="BE125" i="6"/>
  <c r="AP125" i="6"/>
  <c r="BT118" i="6"/>
  <c r="BE118" i="6"/>
  <c r="AP118" i="6"/>
  <c r="BT117" i="6"/>
  <c r="BE117" i="6"/>
  <c r="AP117" i="6"/>
  <c r="BT116" i="6"/>
  <c r="BE116" i="6"/>
  <c r="AP116" i="6"/>
  <c r="BT115" i="6"/>
  <c r="BE115" i="6"/>
  <c r="AP115" i="6"/>
  <c r="BT114" i="6"/>
  <c r="BE114" i="6"/>
  <c r="AP114" i="6"/>
  <c r="BT113" i="6"/>
  <c r="BE113" i="6"/>
  <c r="AP113" i="6"/>
  <c r="BT112" i="6"/>
  <c r="BE112" i="6"/>
  <c r="AP112" i="6"/>
  <c r="BT111" i="6"/>
  <c r="BE111" i="6"/>
  <c r="AP111" i="6"/>
  <c r="BD102" i="6"/>
  <c r="AJ102" i="6"/>
  <c r="BD101" i="6"/>
  <c r="AJ101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<sst xmlns="http://schemas.openxmlformats.org/spreadsheetml/2006/main" count="700" uniqueCount="253">
  <si>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</si>
  <si>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</si>
  <si>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</si>
  <si>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</si>
  <si>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</si>
  <si>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</si>
  <si>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</si>
  <si>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</si>
  <si>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</si>
  <si>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</si>
  <si>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</si>
  <si>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</si>
  <si>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</si>
  <si>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</si>
  <si>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</si>
  <si>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</si>
  <si>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</si>
  <si>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</si>
  <si>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</si>
  <si>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</si>
  <si>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</si>
  <si>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</si>
  <si>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</si>
  <si>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</si>
  <si>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</si>
  <si>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</si>
  <si>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</si>
  <si>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</si>
  <si>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</si>
  <si>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</si>
  <si>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</si>
  <si>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</si>
  <si>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</si>
  <si>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</si>
  <si>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</si>
  <si>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</si>
  <si>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</si>
  <si>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</si>
  <si>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</si>
  <si>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</si>
  <si>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</si>
  <si>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</si>
  <si>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</si>
  <si>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</si>
  <si>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</si>
  <si>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</si>
  <si>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</si>
  <si>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</si>
  <si>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</si>
  <si>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</si>
  <si>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</si>
  <si>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</si>
  <si>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</si>
  <si>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</si>
  <si>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</si>
  <si>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</si>
  <si>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</si>
  <si>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</si>
  <si>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</si>
  <si>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</si>
  <si>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</si>
  <si>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</si>
  <si>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</si>
  <si>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</si>
  <si>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</si>
  <si>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</si>
  <si>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</si>
  <si>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</si>
  <si>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</si>
  <si>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</si>
  <si>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</si>
  <si>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</si>
  <si>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</si>
  <si>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</si>
  <si>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</si>
  <si>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</si>
  <si>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</si>
  <si>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</si>
  <si>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</si>
  <si>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</si>
  <si>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</si>
  <si>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</si>
  <si>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</si>
  <si>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</si>
  <si>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</si>
  <si>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</si>
  <si>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</si>
  <si>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</si>
  <si>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</si>
  <si>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</si>
  <si>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</si>
  <si>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</si>
  <si>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</si>
  <si>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</si>
  <si>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</si>
  <si>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</si>
  <si>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</si>
  <si>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</si>
  <si>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</si>
  <si>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</si>
  <si>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</si>
  <si>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</si>
  <si>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</si>
  <si>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</si>
  <si>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</si>
  <si>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</si>
  <si>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</si>
  <si>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</si>
  <si>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</si>
  <si>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</si>
  <si>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</si>
  <si>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</si>
  <si>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</si>
  <si>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</si>
  <si>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</si>
  <si>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</si>
  <si>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</si>
  <si>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</si>
  <si>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</si>
  <si>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</si>
  <si>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</si>
  <si>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</si>
  <si>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</si>
  <si>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</si>
  <si>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</si>
  <si>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</si>
  <si>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</si>
  <si>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</si>
  <si>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</si>
  <si>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</si>
  <si>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</si>
  <si>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</si>
  <si>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</si>
  <si>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</si>
  <si>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</si>
  <si>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</si>
  <si>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</si>
  <si>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</si>
  <si>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</si>
  <si>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</si>
  <si>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</si>
  <si>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</si>
  <si>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</si>
  <si>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</si>
  <si>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</si>
  <si>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</si>
  <si>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</si>
  <si>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</si>
  <si>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</si>
  <si>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</si>
  <si>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</si>
  <si>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</si>
  <si>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</si>
  <si>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</si>
  <si>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</si>
  <si>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</si>
  <si>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</si>
  <si>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</si>
  <si>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</si>
  <si>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</si>
  <si>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</si>
  <si>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</si>
  <si>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</si>
  <si>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</si>
  <si>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</si>
  <si>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</si>
  <si>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</si>
  <si>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</si>
  <si>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</si>
  <si>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</si>
  <si>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</si>
  <si>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</si>
  <si>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</si>
  <si>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</si>
  <si>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</si>
  <si>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</si>
  <si>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</si>
  <si>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</si>
  <si>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Створення сприятливих умов для соціального становлення та розвитку молоді</t>
  </si>
  <si>
    <t>затрат</t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</si>
  <si>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</si>
  <si>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</si>
  <si>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план проведення заходів</t>
  </si>
  <si>
    <t>продукту</t>
  </si>
  <si>
    <t>кількість учасників регіональних заходів (проектів) державної політики у молодіжній сфері (у розрізі напрямів діяльності), осіб</t>
  </si>
  <si>
    <t>осіб</t>
  </si>
  <si>
    <t>журнал реєстрації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</si>
  <si>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</si>
  <si>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</si>
  <si>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грн.</t>
  </si>
  <si>
    <t>розрахунок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</si>
  <si>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</si>
  <si>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</si>
  <si>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</si>
  <si>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</si>
  <si>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</si>
  <si>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</si>
  <si>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 національно-патріотичного виховання Новгород-Сіверської міської територіальної громади</t>
  </si>
  <si>
    <t>рішення сесії</t>
  </si>
  <si>
    <t>Міська порграма "Молодь Сіверщини"</t>
  </si>
  <si>
    <t>Забезпечення реалізації політики у молодіжній сфері на регіональному рівні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</si>
  <si>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</si>
  <si>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</si>
  <si>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</si>
  <si>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</si>
  <si>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</si>
  <si>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</si>
  <si>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</si>
  <si>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</si>
  <si>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</si>
  <si>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</si>
  <si>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</si>
  <si>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</si>
  <si>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</si>
  <si>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</si>
  <si>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</si>
  <si>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</si>
  <si>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</si>
  <si>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</si>
  <si>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</si>
  <si>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</si>
  <si>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</si>
  <si>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</si>
  <si>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</si>
  <si>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</si>
  <si>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</si>
  <si>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</si>
  <si>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</si>
  <si>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</si>
  <si>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</si>
  <si>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</si>
  <si>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</si>
  <si>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</si>
  <si>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</si>
  <si>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</si>
  <si>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</si>
  <si>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</si>
  <si>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</si>
  <si>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</si>
  <si>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</si>
  <si>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</si>
  <si>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</si>
  <si>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</si>
  <si>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</si>
  <si>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</si>
  <si>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</si>
  <si>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</si>
  <si>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(0)(6)(1)(3)(1)(3)(1)</t>
  </si>
  <si>
    <t>(3)(1)(3)(1)</t>
  </si>
  <si>
    <t>(1)(0)(4)(0)</t>
  </si>
  <si>
    <t>Здійснення заходів та реалізація проектів на виконання Державної цільової соціальної програми `Молодь України`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</si>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</sst>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9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8" t="s">
        <v>203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28" t="s">
        <v>202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3" t="s">
        <v>208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8" t="s">
        <v>251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28" t="s">
        <v>252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3" t="s">
        <v>208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247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248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249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4" t="s">
        <v>250</v>
      </c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20"/>
      <c r="BL10" s="133" t="s">
        <v>209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235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6" t="s">
        <v>200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6" t="s">
        <v>178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6" t="s">
        <v>201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220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210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211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214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221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53814.69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53814.69</v>
      </c>
      <c r="AJ30" s="97"/>
      <c r="AK30" s="97"/>
      <c r="AL30" s="97"/>
      <c r="AM30" s="98"/>
      <c r="AN30" s="96">
        <v>50823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50823</v>
      </c>
      <c r="BC30" s="97"/>
      <c r="BD30" s="97"/>
      <c r="BE30" s="97"/>
      <c r="BF30" s="98"/>
      <c r="BG30" s="96">
        <v>100000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100000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53814.69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53814.69</v>
      </c>
      <c r="AJ31" s="105"/>
      <c r="AK31" s="105"/>
      <c r="AL31" s="105"/>
      <c r="AM31" s="106"/>
      <c r="AN31" s="104">
        <v>50823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50823</v>
      </c>
      <c r="BC31" s="105"/>
      <c r="BD31" s="105"/>
      <c r="BE31" s="105"/>
      <c r="BF31" s="106"/>
      <c r="BG31" s="104">
        <v>100000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100000</v>
      </c>
      <c r="BV31" s="105"/>
      <c r="BW31" s="105"/>
      <c r="BX31" s="105"/>
      <c r="BY31" s="106"/>
    </row>
    <row r="33" spans="1:79" ht="14.25" customHeight="1" x14ac:dyDescent="0.2">
      <c r="A33" s="58" t="s">
        <v>236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232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237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108000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108000</v>
      </c>
      <c r="AN39" s="97"/>
      <c r="AO39" s="97"/>
      <c r="AP39" s="97"/>
      <c r="AQ39" s="98"/>
      <c r="AR39" s="96">
        <v>114589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114589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108000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108000</v>
      </c>
      <c r="AN40" s="105"/>
      <c r="AO40" s="105"/>
      <c r="AP40" s="105"/>
      <c r="AQ40" s="106"/>
      <c r="AR40" s="104">
        <v>114589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114589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222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210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211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214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221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31814.69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31814.69</v>
      </c>
      <c r="AJ50" s="97"/>
      <c r="AK50" s="97"/>
      <c r="AL50" s="97"/>
      <c r="AM50" s="98"/>
      <c r="AN50" s="96">
        <v>33823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33823</v>
      </c>
      <c r="BC50" s="97"/>
      <c r="BD50" s="97"/>
      <c r="BE50" s="97"/>
      <c r="BF50" s="98"/>
      <c r="BG50" s="96">
        <v>45000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45000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12000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12000</v>
      </c>
      <c r="AJ51" s="97"/>
      <c r="AK51" s="97"/>
      <c r="AL51" s="97"/>
      <c r="AM51" s="98"/>
      <c r="AN51" s="96">
        <v>7000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7000</v>
      </c>
      <c r="BC51" s="97"/>
      <c r="BD51" s="97"/>
      <c r="BE51" s="97"/>
      <c r="BF51" s="98"/>
      <c r="BG51" s="96">
        <v>20000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20000</v>
      </c>
      <c r="BV51" s="97"/>
      <c r="BW51" s="97"/>
      <c r="BX51" s="97"/>
      <c r="BY51" s="98"/>
    </row>
    <row r="52" spans="1:79" s="99" customFormat="1" ht="12.75" customHeight="1" x14ac:dyDescent="0.2">
      <c r="A52" s="89">
        <v>2250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/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20000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20000</v>
      </c>
      <c r="BV52" s="97"/>
      <c r="BW52" s="97"/>
      <c r="BX52" s="97"/>
      <c r="BY52" s="98"/>
    </row>
    <row r="53" spans="1:79" s="99" customFormat="1" ht="12.75" customHeight="1" x14ac:dyDescent="0.2">
      <c r="A53" s="89">
        <v>2730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10000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10000</v>
      </c>
      <c r="AJ53" s="97"/>
      <c r="AK53" s="97"/>
      <c r="AL53" s="97"/>
      <c r="AM53" s="98"/>
      <c r="AN53" s="96">
        <v>10000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10000</v>
      </c>
      <c r="BC53" s="97"/>
      <c r="BD53" s="97"/>
      <c r="BE53" s="97"/>
      <c r="BF53" s="98"/>
      <c r="BG53" s="96">
        <v>15000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15000</v>
      </c>
      <c r="BV53" s="97"/>
      <c r="BW53" s="97"/>
      <c r="BX53" s="97"/>
      <c r="BY53" s="98"/>
    </row>
    <row r="54" spans="1:79" s="6" customFormat="1" ht="12.75" customHeight="1" x14ac:dyDescent="0.2">
      <c r="A54" s="87"/>
      <c r="B54" s="85"/>
      <c r="C54" s="85"/>
      <c r="D54" s="86"/>
      <c r="E54" s="100" t="s">
        <v>147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  <c r="U54" s="104">
        <v>53814.69</v>
      </c>
      <c r="V54" s="105"/>
      <c r="W54" s="105"/>
      <c r="X54" s="105"/>
      <c r="Y54" s="106"/>
      <c r="Z54" s="104">
        <v>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>IF(ISNUMBER(U54),U54,0)+IF(ISNUMBER(Z54),Z54,0)</f>
        <v>53814.69</v>
      </c>
      <c r="AJ54" s="105"/>
      <c r="AK54" s="105"/>
      <c r="AL54" s="105"/>
      <c r="AM54" s="106"/>
      <c r="AN54" s="104">
        <v>50823</v>
      </c>
      <c r="AO54" s="105"/>
      <c r="AP54" s="105"/>
      <c r="AQ54" s="105"/>
      <c r="AR54" s="106"/>
      <c r="AS54" s="104">
        <v>0</v>
      </c>
      <c r="AT54" s="105"/>
      <c r="AU54" s="105"/>
      <c r="AV54" s="105"/>
      <c r="AW54" s="106"/>
      <c r="AX54" s="104">
        <v>0</v>
      </c>
      <c r="AY54" s="105"/>
      <c r="AZ54" s="105"/>
      <c r="BA54" s="106"/>
      <c r="BB54" s="104">
        <f>IF(ISNUMBER(AN54),AN54,0)+IF(ISNUMBER(AS54),AS54,0)</f>
        <v>50823</v>
      </c>
      <c r="BC54" s="105"/>
      <c r="BD54" s="105"/>
      <c r="BE54" s="105"/>
      <c r="BF54" s="106"/>
      <c r="BG54" s="104">
        <v>100000</v>
      </c>
      <c r="BH54" s="105"/>
      <c r="BI54" s="105"/>
      <c r="BJ54" s="105"/>
      <c r="BK54" s="106"/>
      <c r="BL54" s="104">
        <v>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>IF(ISNUMBER(BG54),BG54,0)+IF(ISNUMBER(BL54),BL54,0)</f>
        <v>100000</v>
      </c>
      <c r="BV54" s="105"/>
      <c r="BW54" s="105"/>
      <c r="BX54" s="105"/>
      <c r="BY54" s="106"/>
    </row>
    <row r="56" spans="1:79" ht="14.25" customHeight="1" x14ac:dyDescent="0.2">
      <c r="A56" s="42" t="s">
        <v>223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</row>
    <row r="57" spans="1:79" ht="15" customHeight="1" x14ac:dyDescent="12.75">
      <c r="A57" s="53" t="s">
        <v>210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</row>
    <row r="58" spans="1:79" ht="23.1" customHeight="1" x14ac:dyDescent="0.2">
      <c r="A58" s="67" t="s">
        <v>119</v>
      </c>
      <c r="B58" s="68"/>
      <c r="C58" s="68"/>
      <c r="D58" s="68"/>
      <c r="E58" s="69"/>
      <c r="F58" s="36" t="s">
        <v>19</v>
      </c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0" t="s">
        <v>211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2"/>
      <c r="AN58" s="30" t="s">
        <v>214</v>
      </c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2"/>
      <c r="BG58" s="30" t="s">
        <v>221</v>
      </c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2"/>
    </row>
    <row r="59" spans="1:79" ht="51.75" customHeight="1" x14ac:dyDescent="0.2">
      <c r="A59" s="70"/>
      <c r="B59" s="71"/>
      <c r="C59" s="71"/>
      <c r="D59" s="71"/>
      <c r="E59" s="7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0" t="s">
        <v>4</v>
      </c>
      <c r="V59" s="31"/>
      <c r="W59" s="31"/>
      <c r="X59" s="31"/>
      <c r="Y59" s="32"/>
      <c r="Z59" s="30" t="s">
        <v>3</v>
      </c>
      <c r="AA59" s="31"/>
      <c r="AB59" s="31"/>
      <c r="AC59" s="31"/>
      <c r="AD59" s="32"/>
      <c r="AE59" s="46" t="s">
        <v>116</v>
      </c>
      <c r="AF59" s="47"/>
      <c r="AG59" s="47"/>
      <c r="AH59" s="48"/>
      <c r="AI59" s="30" t="s">
        <v>5</v>
      </c>
      <c r="AJ59" s="31"/>
      <c r="AK59" s="31"/>
      <c r="AL59" s="31"/>
      <c r="AM59" s="32"/>
      <c r="AN59" s="30" t="s">
        <v>4</v>
      </c>
      <c r="AO59" s="31"/>
      <c r="AP59" s="31"/>
      <c r="AQ59" s="31"/>
      <c r="AR59" s="32"/>
      <c r="AS59" s="30" t="s">
        <v>3</v>
      </c>
      <c r="AT59" s="31"/>
      <c r="AU59" s="31"/>
      <c r="AV59" s="31"/>
      <c r="AW59" s="32"/>
      <c r="AX59" s="46" t="s">
        <v>116</v>
      </c>
      <c r="AY59" s="47"/>
      <c r="AZ59" s="47"/>
      <c r="BA59" s="48"/>
      <c r="BB59" s="30" t="s">
        <v>96</v>
      </c>
      <c r="BC59" s="31"/>
      <c r="BD59" s="31"/>
      <c r="BE59" s="31"/>
      <c r="BF59" s="32"/>
      <c r="BG59" s="30" t="s">
        <v>4</v>
      </c>
      <c r="BH59" s="31"/>
      <c r="BI59" s="31"/>
      <c r="BJ59" s="31"/>
      <c r="BK59" s="32"/>
      <c r="BL59" s="30" t="s">
        <v>3</v>
      </c>
      <c r="BM59" s="31"/>
      <c r="BN59" s="31"/>
      <c r="BO59" s="31"/>
      <c r="BP59" s="32"/>
      <c r="BQ59" s="46" t="s">
        <v>116</v>
      </c>
      <c r="BR59" s="47"/>
      <c r="BS59" s="47"/>
      <c r="BT59" s="48"/>
      <c r="BU59" s="36" t="s">
        <v>97</v>
      </c>
      <c r="BV59" s="36"/>
      <c r="BW59" s="36"/>
      <c r="BX59" s="36"/>
      <c r="BY59" s="36"/>
    </row>
    <row r="60" spans="1:79" ht="15" customHeight="1" x14ac:dyDescent="0.2">
      <c r="A60" s="30">
        <v>1</v>
      </c>
      <c r="B60" s="31"/>
      <c r="C60" s="31"/>
      <c r="D60" s="31"/>
      <c r="E60" s="32"/>
      <c r="F60" s="30">
        <v>2</v>
      </c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2"/>
      <c r="U60" s="30">
        <v>3</v>
      </c>
      <c r="V60" s="31"/>
      <c r="W60" s="31"/>
      <c r="X60" s="31"/>
      <c r="Y60" s="32"/>
      <c r="Z60" s="30">
        <v>4</v>
      </c>
      <c r="AA60" s="31"/>
      <c r="AB60" s="31"/>
      <c r="AC60" s="31"/>
      <c r="AD60" s="32"/>
      <c r="AE60" s="30">
        <v>5</v>
      </c>
      <c r="AF60" s="31"/>
      <c r="AG60" s="31"/>
      <c r="AH60" s="32"/>
      <c r="AI60" s="30">
        <v>6</v>
      </c>
      <c r="AJ60" s="31"/>
      <c r="AK60" s="31"/>
      <c r="AL60" s="31"/>
      <c r="AM60" s="32"/>
      <c r="AN60" s="30">
        <v>7</v>
      </c>
      <c r="AO60" s="31"/>
      <c r="AP60" s="31"/>
      <c r="AQ60" s="31"/>
      <c r="AR60" s="32"/>
      <c r="AS60" s="30">
        <v>8</v>
      </c>
      <c r="AT60" s="31"/>
      <c r="AU60" s="31"/>
      <c r="AV60" s="31"/>
      <c r="AW60" s="32"/>
      <c r="AX60" s="30">
        <v>9</v>
      </c>
      <c r="AY60" s="31"/>
      <c r="AZ60" s="31"/>
      <c r="BA60" s="32"/>
      <c r="BB60" s="30">
        <v>10</v>
      </c>
      <c r="BC60" s="31"/>
      <c r="BD60" s="31"/>
      <c r="BE60" s="31"/>
      <c r="BF60" s="32"/>
      <c r="BG60" s="30">
        <v>11</v>
      </c>
      <c r="BH60" s="31"/>
      <c r="BI60" s="31"/>
      <c r="BJ60" s="31"/>
      <c r="BK60" s="32"/>
      <c r="BL60" s="30">
        <v>12</v>
      </c>
      <c r="BM60" s="31"/>
      <c r="BN60" s="31"/>
      <c r="BO60" s="31"/>
      <c r="BP60" s="32"/>
      <c r="BQ60" s="30">
        <v>13</v>
      </c>
      <c r="BR60" s="31"/>
      <c r="BS60" s="31"/>
      <c r="BT60" s="32"/>
      <c r="BU60" s="36">
        <v>14</v>
      </c>
      <c r="BV60" s="36"/>
      <c r="BW60" s="36"/>
      <c r="BX60" s="36"/>
      <c r="BY60" s="36"/>
    </row>
    <row r="61" spans="1:79" s="1" customFormat="1" ht="13.5" hidden="1" customHeight="1" x14ac:dyDescent="0.2">
      <c r="A61" s="33" t="s">
        <v>64</v>
      </c>
      <c r="B61" s="34"/>
      <c r="C61" s="34"/>
      <c r="D61" s="34"/>
      <c r="E61" s="35"/>
      <c r="F61" s="33" t="s">
        <v>57</v>
      </c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5"/>
      <c r="U61" s="33" t="s">
        <v>65</v>
      </c>
      <c r="V61" s="34"/>
      <c r="W61" s="34"/>
      <c r="X61" s="34"/>
      <c r="Y61" s="35"/>
      <c r="Z61" s="33" t="s">
        <v>66</v>
      </c>
      <c r="AA61" s="34"/>
      <c r="AB61" s="34"/>
      <c r="AC61" s="34"/>
      <c r="AD61" s="35"/>
      <c r="AE61" s="33" t="s">
        <v>91</v>
      </c>
      <c r="AF61" s="34"/>
      <c r="AG61" s="34"/>
      <c r="AH61" s="35"/>
      <c r="AI61" s="50" t="s">
        <v>170</v>
      </c>
      <c r="AJ61" s="51"/>
      <c r="AK61" s="51"/>
      <c r="AL61" s="51"/>
      <c r="AM61" s="52"/>
      <c r="AN61" s="33" t="s">
        <v>67</v>
      </c>
      <c r="AO61" s="34"/>
      <c r="AP61" s="34"/>
      <c r="AQ61" s="34"/>
      <c r="AR61" s="35"/>
      <c r="AS61" s="33" t="s">
        <v>68</v>
      </c>
      <c r="AT61" s="34"/>
      <c r="AU61" s="34"/>
      <c r="AV61" s="34"/>
      <c r="AW61" s="35"/>
      <c r="AX61" s="33" t="s">
        <v>92</v>
      </c>
      <c r="AY61" s="34"/>
      <c r="AZ61" s="34"/>
      <c r="BA61" s="35"/>
      <c r="BB61" s="50" t="s">
        <v>170</v>
      </c>
      <c r="BC61" s="51"/>
      <c r="BD61" s="51"/>
      <c r="BE61" s="51"/>
      <c r="BF61" s="52"/>
      <c r="BG61" s="33" t="s">
        <v>58</v>
      </c>
      <c r="BH61" s="34"/>
      <c r="BI61" s="34"/>
      <c r="BJ61" s="34"/>
      <c r="BK61" s="35"/>
      <c r="BL61" s="33" t="s">
        <v>59</v>
      </c>
      <c r="BM61" s="34"/>
      <c r="BN61" s="34"/>
      <c r="BO61" s="34"/>
      <c r="BP61" s="35"/>
      <c r="BQ61" s="33" t="s">
        <v>93</v>
      </c>
      <c r="BR61" s="34"/>
      <c r="BS61" s="34"/>
      <c r="BT61" s="35"/>
      <c r="BU61" s="44" t="s">
        <v>170</v>
      </c>
      <c r="BV61" s="44"/>
      <c r="BW61" s="44"/>
      <c r="BX61" s="44"/>
      <c r="BY61" s="44"/>
      <c r="CA61" t="s">
        <v>27</v>
      </c>
    </row>
    <row r="62" spans="1:79" s="6" customFormat="1" ht="12.75" customHeight="1" x14ac:dyDescent="0.2">
      <c r="A62" s="87"/>
      <c r="B62" s="85"/>
      <c r="C62" s="85"/>
      <c r="D62" s="85"/>
      <c r="E62" s="86"/>
      <c r="F62" s="87" t="s">
        <v>147</v>
      </c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/>
      <c r="U62" s="104"/>
      <c r="V62" s="105"/>
      <c r="W62" s="105"/>
      <c r="X62" s="105"/>
      <c r="Y62" s="106"/>
      <c r="Z62" s="104"/>
      <c r="AA62" s="105"/>
      <c r="AB62" s="105"/>
      <c r="AC62" s="105"/>
      <c r="AD62" s="106"/>
      <c r="AE62" s="104"/>
      <c r="AF62" s="105"/>
      <c r="AG62" s="105"/>
      <c r="AH62" s="106"/>
      <c r="AI62" s="104">
        <f>IF(ISNUMBER(U62),U62,0)+IF(ISNUMBER(Z62),Z62,0)</f>
        <v>0</v>
      </c>
      <c r="AJ62" s="105"/>
      <c r="AK62" s="105"/>
      <c r="AL62" s="105"/>
      <c r="AM62" s="106"/>
      <c r="AN62" s="104"/>
      <c r="AO62" s="105"/>
      <c r="AP62" s="105"/>
      <c r="AQ62" s="105"/>
      <c r="AR62" s="106"/>
      <c r="AS62" s="104"/>
      <c r="AT62" s="105"/>
      <c r="AU62" s="105"/>
      <c r="AV62" s="105"/>
      <c r="AW62" s="106"/>
      <c r="AX62" s="104"/>
      <c r="AY62" s="105"/>
      <c r="AZ62" s="105"/>
      <c r="BA62" s="106"/>
      <c r="BB62" s="104">
        <f>IF(ISNUMBER(AN62),AN62,0)+IF(ISNUMBER(AS62),AS62,0)</f>
        <v>0</v>
      </c>
      <c r="BC62" s="105"/>
      <c r="BD62" s="105"/>
      <c r="BE62" s="105"/>
      <c r="BF62" s="106"/>
      <c r="BG62" s="104"/>
      <c r="BH62" s="105"/>
      <c r="BI62" s="105"/>
      <c r="BJ62" s="105"/>
      <c r="BK62" s="106"/>
      <c r="BL62" s="104"/>
      <c r="BM62" s="105"/>
      <c r="BN62" s="105"/>
      <c r="BO62" s="105"/>
      <c r="BP62" s="106"/>
      <c r="BQ62" s="104"/>
      <c r="BR62" s="105"/>
      <c r="BS62" s="105"/>
      <c r="BT62" s="106"/>
      <c r="BU62" s="104">
        <f>IF(ISNUMBER(BG62),BG62,0)+IF(ISNUMBER(BL62),BL62,0)</f>
        <v>0</v>
      </c>
      <c r="BV62" s="105"/>
      <c r="BW62" s="105"/>
      <c r="BX62" s="105"/>
      <c r="BY62" s="106"/>
      <c r="CA62" s="6" t="s">
        <v>28</v>
      </c>
    </row>
    <row r="64" spans="1:79" ht="14.25" customHeight="1" x14ac:dyDescent="0.2">
      <c r="A64" s="42" t="s">
        <v>238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</row>
    <row r="65" spans="1:79" ht="15" customHeight="1" x14ac:dyDescent="0.2">
      <c r="A65" s="53" t="s">
        <v>210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</row>
    <row r="66" spans="1:79" ht="23.1" customHeight="1" x14ac:dyDescent="0.2">
      <c r="A66" s="67" t="s">
        <v>118</v>
      </c>
      <c r="B66" s="68"/>
      <c r="C66" s="68"/>
      <c r="D66" s="69"/>
      <c r="E66" s="61" t="s">
        <v>19</v>
      </c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3"/>
      <c r="X66" s="30" t="s">
        <v>232</v>
      </c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2"/>
      <c r="AR66" s="36" t="s">
        <v>237</v>
      </c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</row>
    <row r="67" spans="1:79" ht="48.75" customHeight="1" x14ac:dyDescent="0.2">
      <c r="A67" s="70"/>
      <c r="B67" s="71"/>
      <c r="C67" s="71"/>
      <c r="D67" s="72"/>
      <c r="E67" s="64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6"/>
      <c r="X67" s="61" t="s">
        <v>4</v>
      </c>
      <c r="Y67" s="62"/>
      <c r="Z67" s="62"/>
      <c r="AA67" s="62"/>
      <c r="AB67" s="63"/>
      <c r="AC67" s="61" t="s">
        <v>3</v>
      </c>
      <c r="AD67" s="62"/>
      <c r="AE67" s="62"/>
      <c r="AF67" s="62"/>
      <c r="AG67" s="63"/>
      <c r="AH67" s="46" t="s">
        <v>116</v>
      </c>
      <c r="AI67" s="47"/>
      <c r="AJ67" s="47"/>
      <c r="AK67" s="47"/>
      <c r="AL67" s="48"/>
      <c r="AM67" s="30" t="s">
        <v>5</v>
      </c>
      <c r="AN67" s="31"/>
      <c r="AO67" s="31"/>
      <c r="AP67" s="31"/>
      <c r="AQ67" s="32"/>
      <c r="AR67" s="30" t="s">
        <v>4</v>
      </c>
      <c r="AS67" s="31"/>
      <c r="AT67" s="31"/>
      <c r="AU67" s="31"/>
      <c r="AV67" s="32"/>
      <c r="AW67" s="30" t="s">
        <v>3</v>
      </c>
      <c r="AX67" s="31"/>
      <c r="AY67" s="31"/>
      <c r="AZ67" s="31"/>
      <c r="BA67" s="32"/>
      <c r="BB67" s="46" t="s">
        <v>116</v>
      </c>
      <c r="BC67" s="47"/>
      <c r="BD67" s="47"/>
      <c r="BE67" s="47"/>
      <c r="BF67" s="48"/>
      <c r="BG67" s="30" t="s">
        <v>96</v>
      </c>
      <c r="BH67" s="31"/>
      <c r="BI67" s="31"/>
      <c r="BJ67" s="31"/>
      <c r="BK67" s="32"/>
    </row>
    <row r="68" spans="1:79" ht="12.75" customHeight="1" x14ac:dyDescent="0.2">
      <c r="A68" s="30">
        <v>1</v>
      </c>
      <c r="B68" s="31"/>
      <c r="C68" s="31"/>
      <c r="D68" s="32"/>
      <c r="E68" s="30">
        <v>2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2"/>
      <c r="X68" s="30">
        <v>3</v>
      </c>
      <c r="Y68" s="31"/>
      <c r="Z68" s="31"/>
      <c r="AA68" s="31"/>
      <c r="AB68" s="32"/>
      <c r="AC68" s="30">
        <v>4</v>
      </c>
      <c r="AD68" s="31"/>
      <c r="AE68" s="31"/>
      <c r="AF68" s="31"/>
      <c r="AG68" s="32"/>
      <c r="AH68" s="30">
        <v>5</v>
      </c>
      <c r="AI68" s="31"/>
      <c r="AJ68" s="31"/>
      <c r="AK68" s="31"/>
      <c r="AL68" s="32"/>
      <c r="AM68" s="30">
        <v>6</v>
      </c>
      <c r="AN68" s="31"/>
      <c r="AO68" s="31"/>
      <c r="AP68" s="31"/>
      <c r="AQ68" s="32"/>
      <c r="AR68" s="30">
        <v>7</v>
      </c>
      <c r="AS68" s="31"/>
      <c r="AT68" s="31"/>
      <c r="AU68" s="31"/>
      <c r="AV68" s="32"/>
      <c r="AW68" s="30">
        <v>8</v>
      </c>
      <c r="AX68" s="31"/>
      <c r="AY68" s="31"/>
      <c r="AZ68" s="31"/>
      <c r="BA68" s="32"/>
      <c r="BB68" s="30">
        <v>9</v>
      </c>
      <c r="BC68" s="31"/>
      <c r="BD68" s="31"/>
      <c r="BE68" s="31"/>
      <c r="BF68" s="32"/>
      <c r="BG68" s="30">
        <v>10</v>
      </c>
      <c r="BH68" s="31"/>
      <c r="BI68" s="31"/>
      <c r="BJ68" s="31"/>
      <c r="BK68" s="32"/>
    </row>
    <row r="69" spans="1:79" s="1" customFormat="1" ht="12.75" hidden="1" customHeight="1" x14ac:dyDescent="0.2">
      <c r="A69" s="33" t="s">
        <v>64</v>
      </c>
      <c r="B69" s="34"/>
      <c r="C69" s="34"/>
      <c r="D69" s="35"/>
      <c r="E69" s="33" t="s">
        <v>57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5"/>
      <c r="X69" s="80" t="s">
        <v>60</v>
      </c>
      <c r="Y69" s="81"/>
      <c r="Z69" s="81"/>
      <c r="AA69" s="81"/>
      <c r="AB69" s="82"/>
      <c r="AC69" s="80" t="s">
        <v>61</v>
      </c>
      <c r="AD69" s="81"/>
      <c r="AE69" s="81"/>
      <c r="AF69" s="81"/>
      <c r="AG69" s="82"/>
      <c r="AH69" s="33" t="s">
        <v>94</v>
      </c>
      <c r="AI69" s="34"/>
      <c r="AJ69" s="34"/>
      <c r="AK69" s="34"/>
      <c r="AL69" s="35"/>
      <c r="AM69" s="50" t="s">
        <v>171</v>
      </c>
      <c r="AN69" s="51"/>
      <c r="AO69" s="51"/>
      <c r="AP69" s="51"/>
      <c r="AQ69" s="52"/>
      <c r="AR69" s="33" t="s">
        <v>62</v>
      </c>
      <c r="AS69" s="34"/>
      <c r="AT69" s="34"/>
      <c r="AU69" s="34"/>
      <c r="AV69" s="35"/>
      <c r="AW69" s="33" t="s">
        <v>63</v>
      </c>
      <c r="AX69" s="34"/>
      <c r="AY69" s="34"/>
      <c r="AZ69" s="34"/>
      <c r="BA69" s="35"/>
      <c r="BB69" s="33" t="s">
        <v>95</v>
      </c>
      <c r="BC69" s="34"/>
      <c r="BD69" s="34"/>
      <c r="BE69" s="34"/>
      <c r="BF69" s="35"/>
      <c r="BG69" s="50" t="s">
        <v>171</v>
      </c>
      <c r="BH69" s="51"/>
      <c r="BI69" s="51"/>
      <c r="BJ69" s="51"/>
      <c r="BK69" s="52"/>
      <c r="CA69" t="s">
        <v>29</v>
      </c>
    </row>
    <row r="70" spans="1:79" s="99" customFormat="1" ht="12.75" customHeight="1" x14ac:dyDescent="0.2">
      <c r="A70" s="89">
        <v>2210</v>
      </c>
      <c r="B70" s="90"/>
      <c r="C70" s="90"/>
      <c r="D70" s="91"/>
      <c r="E70" s="92" t="s">
        <v>174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48600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48600</v>
      </c>
      <c r="AN70" s="97"/>
      <c r="AO70" s="97"/>
      <c r="AP70" s="97"/>
      <c r="AQ70" s="98"/>
      <c r="AR70" s="96">
        <v>51565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51565</v>
      </c>
      <c r="BH70" s="95"/>
      <c r="BI70" s="95"/>
      <c r="BJ70" s="95"/>
      <c r="BK70" s="95"/>
      <c r="CA70" s="99" t="s">
        <v>30</v>
      </c>
    </row>
    <row r="71" spans="1:79" s="99" customFormat="1" ht="12.75" customHeight="1" x14ac:dyDescent="0.2">
      <c r="A71" s="89">
        <v>2240</v>
      </c>
      <c r="B71" s="90"/>
      <c r="C71" s="90"/>
      <c r="D71" s="91"/>
      <c r="E71" s="92" t="s">
        <v>175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21600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21600</v>
      </c>
      <c r="AN71" s="97"/>
      <c r="AO71" s="97"/>
      <c r="AP71" s="97"/>
      <c r="AQ71" s="98"/>
      <c r="AR71" s="96">
        <v>22918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22918</v>
      </c>
      <c r="BH71" s="95"/>
      <c r="BI71" s="95"/>
      <c r="BJ71" s="95"/>
      <c r="BK71" s="95"/>
    </row>
    <row r="72" spans="1:79" s="99" customFormat="1" ht="12.75" customHeight="1" x14ac:dyDescent="0.2">
      <c r="A72" s="89">
        <v>2250</v>
      </c>
      <c r="B72" s="90"/>
      <c r="C72" s="90"/>
      <c r="D72" s="91"/>
      <c r="E72" s="92" t="s">
        <v>176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21600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21600</v>
      </c>
      <c r="AN72" s="97"/>
      <c r="AO72" s="97"/>
      <c r="AP72" s="97"/>
      <c r="AQ72" s="98"/>
      <c r="AR72" s="96">
        <v>22918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22918</v>
      </c>
      <c r="BH72" s="95"/>
      <c r="BI72" s="95"/>
      <c r="BJ72" s="95"/>
      <c r="BK72" s="95"/>
    </row>
    <row r="73" spans="1:79" s="99" customFormat="1" ht="12.75" customHeight="1" x14ac:dyDescent="0.2">
      <c r="A73" s="89">
        <v>2730</v>
      </c>
      <c r="B73" s="90"/>
      <c r="C73" s="90"/>
      <c r="D73" s="91"/>
      <c r="E73" s="92" t="s">
        <v>177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16200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16200</v>
      </c>
      <c r="AN73" s="97"/>
      <c r="AO73" s="97"/>
      <c r="AP73" s="97"/>
      <c r="AQ73" s="98"/>
      <c r="AR73" s="96">
        <v>17188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17188</v>
      </c>
      <c r="BH73" s="95"/>
      <c r="BI73" s="95"/>
      <c r="BJ73" s="95"/>
      <c r="BK73" s="95"/>
    </row>
    <row r="74" spans="1:79" s="6" customFormat="1" ht="12.75" customHeight="1" x14ac:dyDescent="0.2">
      <c r="A74" s="87"/>
      <c r="B74" s="85"/>
      <c r="C74" s="85"/>
      <c r="D74" s="86"/>
      <c r="E74" s="100" t="s">
        <v>147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4">
        <v>108000</v>
      </c>
      <c r="Y74" s="105"/>
      <c r="Z74" s="105"/>
      <c r="AA74" s="105"/>
      <c r="AB74" s="106"/>
      <c r="AC74" s="104">
        <v>0</v>
      </c>
      <c r="AD74" s="105"/>
      <c r="AE74" s="105"/>
      <c r="AF74" s="105"/>
      <c r="AG74" s="106"/>
      <c r="AH74" s="104">
        <v>0</v>
      </c>
      <c r="AI74" s="105"/>
      <c r="AJ74" s="105"/>
      <c r="AK74" s="105"/>
      <c r="AL74" s="106"/>
      <c r="AM74" s="104">
        <f>IF(ISNUMBER(X74),X74,0)+IF(ISNUMBER(AC74),AC74,0)</f>
        <v>108000</v>
      </c>
      <c r="AN74" s="105"/>
      <c r="AO74" s="105"/>
      <c r="AP74" s="105"/>
      <c r="AQ74" s="106"/>
      <c r="AR74" s="104">
        <v>114589</v>
      </c>
      <c r="AS74" s="105"/>
      <c r="AT74" s="105"/>
      <c r="AU74" s="105"/>
      <c r="AV74" s="106"/>
      <c r="AW74" s="104">
        <v>0</v>
      </c>
      <c r="AX74" s="105"/>
      <c r="AY74" s="105"/>
      <c r="AZ74" s="105"/>
      <c r="BA74" s="106"/>
      <c r="BB74" s="104">
        <v>0</v>
      </c>
      <c r="BC74" s="105"/>
      <c r="BD74" s="105"/>
      <c r="BE74" s="105"/>
      <c r="BF74" s="106"/>
      <c r="BG74" s="103">
        <f>IF(ISNUMBER(AR74),AR74,0)+IF(ISNUMBER(AW74),AW74,0)</f>
        <v>114589</v>
      </c>
      <c r="BH74" s="103"/>
      <c r="BI74" s="103"/>
      <c r="BJ74" s="103"/>
      <c r="BK74" s="103"/>
    </row>
    <row r="76" spans="1:79" ht="14.25" customHeight="1" x14ac:dyDescent="0.2">
      <c r="A76" s="42" t="s">
        <v>239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</row>
    <row r="77" spans="1:79" ht="15" customHeight="1" x14ac:dyDescent="0.2">
      <c r="A77" s="53" t="s">
        <v>210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</row>
    <row r="78" spans="1:79" ht="23.1" customHeight="1" x14ac:dyDescent="0.2">
      <c r="A78" s="67" t="s">
        <v>119</v>
      </c>
      <c r="B78" s="68"/>
      <c r="C78" s="68"/>
      <c r="D78" s="68"/>
      <c r="E78" s="69"/>
      <c r="F78" s="61" t="s">
        <v>19</v>
      </c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36" t="s">
        <v>232</v>
      </c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0" t="s">
        <v>237</v>
      </c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2"/>
    </row>
    <row r="79" spans="1:79" ht="53.25" customHeight="1" x14ac:dyDescent="0.2">
      <c r="A79" s="70"/>
      <c r="B79" s="71"/>
      <c r="C79" s="71"/>
      <c r="D79" s="71"/>
      <c r="E79" s="72"/>
      <c r="F79" s="64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6"/>
      <c r="X79" s="30" t="s">
        <v>4</v>
      </c>
      <c r="Y79" s="31"/>
      <c r="Z79" s="31"/>
      <c r="AA79" s="31"/>
      <c r="AB79" s="32"/>
      <c r="AC79" s="30" t="s">
        <v>3</v>
      </c>
      <c r="AD79" s="31"/>
      <c r="AE79" s="31"/>
      <c r="AF79" s="31"/>
      <c r="AG79" s="32"/>
      <c r="AH79" s="46" t="s">
        <v>116</v>
      </c>
      <c r="AI79" s="47"/>
      <c r="AJ79" s="47"/>
      <c r="AK79" s="47"/>
      <c r="AL79" s="48"/>
      <c r="AM79" s="30" t="s">
        <v>5</v>
      </c>
      <c r="AN79" s="31"/>
      <c r="AO79" s="31"/>
      <c r="AP79" s="31"/>
      <c r="AQ79" s="32"/>
      <c r="AR79" s="30" t="s">
        <v>4</v>
      </c>
      <c r="AS79" s="31"/>
      <c r="AT79" s="31"/>
      <c r="AU79" s="31"/>
      <c r="AV79" s="32"/>
      <c r="AW79" s="30" t="s">
        <v>3</v>
      </c>
      <c r="AX79" s="31"/>
      <c r="AY79" s="31"/>
      <c r="AZ79" s="31"/>
      <c r="BA79" s="32"/>
      <c r="BB79" s="49" t="s">
        <v>116</v>
      </c>
      <c r="BC79" s="49"/>
      <c r="BD79" s="49"/>
      <c r="BE79" s="49"/>
      <c r="BF79" s="49"/>
      <c r="BG79" s="30" t="s">
        <v>96</v>
      </c>
      <c r="BH79" s="31"/>
      <c r="BI79" s="31"/>
      <c r="BJ79" s="31"/>
      <c r="BK79" s="32"/>
    </row>
    <row r="80" spans="1:79" ht="15" customHeight="1" x14ac:dyDescent="0.2">
      <c r="A80" s="30">
        <v>1</v>
      </c>
      <c r="B80" s="31"/>
      <c r="C80" s="31"/>
      <c r="D80" s="31"/>
      <c r="E80" s="32"/>
      <c r="F80" s="30">
        <v>2</v>
      </c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2"/>
      <c r="X80" s="30">
        <v>3</v>
      </c>
      <c r="Y80" s="31"/>
      <c r="Z80" s="31"/>
      <c r="AA80" s="31"/>
      <c r="AB80" s="32"/>
      <c r="AC80" s="30">
        <v>4</v>
      </c>
      <c r="AD80" s="31"/>
      <c r="AE80" s="31"/>
      <c r="AF80" s="31"/>
      <c r="AG80" s="32"/>
      <c r="AH80" s="30">
        <v>5</v>
      </c>
      <c r="AI80" s="31"/>
      <c r="AJ80" s="31"/>
      <c r="AK80" s="31"/>
      <c r="AL80" s="32"/>
      <c r="AM80" s="30">
        <v>6</v>
      </c>
      <c r="AN80" s="31"/>
      <c r="AO80" s="31"/>
      <c r="AP80" s="31"/>
      <c r="AQ80" s="32"/>
      <c r="AR80" s="30">
        <v>7</v>
      </c>
      <c r="AS80" s="31"/>
      <c r="AT80" s="31"/>
      <c r="AU80" s="31"/>
      <c r="AV80" s="32"/>
      <c r="AW80" s="30">
        <v>8</v>
      </c>
      <c r="AX80" s="31"/>
      <c r="AY80" s="31"/>
      <c r="AZ80" s="31"/>
      <c r="BA80" s="32"/>
      <c r="BB80" s="30">
        <v>9</v>
      </c>
      <c r="BC80" s="31"/>
      <c r="BD80" s="31"/>
      <c r="BE80" s="31"/>
      <c r="BF80" s="32"/>
      <c r="BG80" s="30">
        <v>10</v>
      </c>
      <c r="BH80" s="31"/>
      <c r="BI80" s="31"/>
      <c r="BJ80" s="31"/>
      <c r="BK80" s="32"/>
    </row>
    <row r="81" spans="1:79" s="1" customFormat="1" ht="15" hidden="1" customHeight="1" x14ac:dyDescent="0.2">
      <c r="A81" s="33" t="s">
        <v>64</v>
      </c>
      <c r="B81" s="34"/>
      <c r="C81" s="34"/>
      <c r="D81" s="34"/>
      <c r="E81" s="35"/>
      <c r="F81" s="33" t="s">
        <v>57</v>
      </c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5"/>
      <c r="X81" s="33" t="s">
        <v>60</v>
      </c>
      <c r="Y81" s="34"/>
      <c r="Z81" s="34"/>
      <c r="AA81" s="34"/>
      <c r="AB81" s="35"/>
      <c r="AC81" s="33" t="s">
        <v>61</v>
      </c>
      <c r="AD81" s="34"/>
      <c r="AE81" s="34"/>
      <c r="AF81" s="34"/>
      <c r="AG81" s="35"/>
      <c r="AH81" s="33" t="s">
        <v>94</v>
      </c>
      <c r="AI81" s="34"/>
      <c r="AJ81" s="34"/>
      <c r="AK81" s="34"/>
      <c r="AL81" s="35"/>
      <c r="AM81" s="50" t="s">
        <v>171</v>
      </c>
      <c r="AN81" s="51"/>
      <c r="AO81" s="51"/>
      <c r="AP81" s="51"/>
      <c r="AQ81" s="52"/>
      <c r="AR81" s="33" t="s">
        <v>62</v>
      </c>
      <c r="AS81" s="34"/>
      <c r="AT81" s="34"/>
      <c r="AU81" s="34"/>
      <c r="AV81" s="35"/>
      <c r="AW81" s="33" t="s">
        <v>63</v>
      </c>
      <c r="AX81" s="34"/>
      <c r="AY81" s="34"/>
      <c r="AZ81" s="34"/>
      <c r="BA81" s="35"/>
      <c r="BB81" s="33" t="s">
        <v>95</v>
      </c>
      <c r="BC81" s="34"/>
      <c r="BD81" s="34"/>
      <c r="BE81" s="34"/>
      <c r="BF81" s="35"/>
      <c r="BG81" s="50" t="s">
        <v>171</v>
      </c>
      <c r="BH81" s="51"/>
      <c r="BI81" s="51"/>
      <c r="BJ81" s="51"/>
      <c r="BK81" s="52"/>
      <c r="CA81" t="s">
        <v>31</v>
      </c>
    </row>
    <row r="82" spans="1:79" s="6" customFormat="1" ht="12.75" customHeight="1" x14ac:dyDescent="0.2">
      <c r="A82" s="87"/>
      <c r="B82" s="85"/>
      <c r="C82" s="85"/>
      <c r="D82" s="85"/>
      <c r="E82" s="86"/>
      <c r="F82" s="87" t="s">
        <v>147</v>
      </c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6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103"/>
      <c r="AI82" s="103"/>
      <c r="AJ82" s="103"/>
      <c r="AK82" s="103"/>
      <c r="AL82" s="103"/>
      <c r="AM82" s="103">
        <f>IF(ISNUMBER(X82),X82,0)+IF(ISNUMBER(AC82),AC82,0)</f>
        <v>0</v>
      </c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>
        <f>IF(ISNUMBER(AR82),AR82,0)+IF(ISNUMBER(AW82),AW82,0)</f>
        <v>0</v>
      </c>
      <c r="BH82" s="103"/>
      <c r="BI82" s="103"/>
      <c r="BJ82" s="103"/>
      <c r="BK82" s="103"/>
      <c r="CA82" s="6" t="s">
        <v>32</v>
      </c>
    </row>
    <row r="85" spans="1:79" ht="14.25" customHeight="1" x14ac:dyDescent="0.2">
      <c r="A85" s="42" t="s">
        <v>120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79" ht="14.25" customHeight="1" x14ac:dyDescent="0.2">
      <c r="A86" s="42" t="s">
        <v>224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</row>
    <row r="87" spans="1:79" ht="15" customHeight="1" x14ac:dyDescent="0.2">
      <c r="A87" s="53" t="s">
        <v>210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</row>
    <row r="88" spans="1:79" ht="23.1" customHeight="1" x14ac:dyDescent="0.2">
      <c r="A88" s="61" t="s">
        <v>6</v>
      </c>
      <c r="B88" s="62"/>
      <c r="C88" s="62"/>
      <c r="D88" s="61" t="s">
        <v>121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3"/>
      <c r="U88" s="30" t="s">
        <v>211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2"/>
      <c r="AN88" s="30" t="s">
        <v>214</v>
      </c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2"/>
      <c r="BG88" s="36" t="s">
        <v>221</v>
      </c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</row>
    <row r="89" spans="1:79" ht="52.5" customHeight="1" x14ac:dyDescent="0.2">
      <c r="A89" s="64"/>
      <c r="B89" s="65"/>
      <c r="C89" s="65"/>
      <c r="D89" s="64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6"/>
      <c r="U89" s="30" t="s">
        <v>4</v>
      </c>
      <c r="V89" s="31"/>
      <c r="W89" s="31"/>
      <c r="X89" s="31"/>
      <c r="Y89" s="32"/>
      <c r="Z89" s="30" t="s">
        <v>3</v>
      </c>
      <c r="AA89" s="31"/>
      <c r="AB89" s="31"/>
      <c r="AC89" s="31"/>
      <c r="AD89" s="32"/>
      <c r="AE89" s="46" t="s">
        <v>116</v>
      </c>
      <c r="AF89" s="47"/>
      <c r="AG89" s="47"/>
      <c r="AH89" s="48"/>
      <c r="AI89" s="30" t="s">
        <v>5</v>
      </c>
      <c r="AJ89" s="31"/>
      <c r="AK89" s="31"/>
      <c r="AL89" s="31"/>
      <c r="AM89" s="32"/>
      <c r="AN89" s="30" t="s">
        <v>4</v>
      </c>
      <c r="AO89" s="31"/>
      <c r="AP89" s="31"/>
      <c r="AQ89" s="31"/>
      <c r="AR89" s="32"/>
      <c r="AS89" s="30" t="s">
        <v>3</v>
      </c>
      <c r="AT89" s="31"/>
      <c r="AU89" s="31"/>
      <c r="AV89" s="31"/>
      <c r="AW89" s="32"/>
      <c r="AX89" s="46" t="s">
        <v>116</v>
      </c>
      <c r="AY89" s="47"/>
      <c r="AZ89" s="47"/>
      <c r="BA89" s="48"/>
      <c r="BB89" s="30" t="s">
        <v>96</v>
      </c>
      <c r="BC89" s="31"/>
      <c r="BD89" s="31"/>
      <c r="BE89" s="31"/>
      <c r="BF89" s="32"/>
      <c r="BG89" s="30" t="s">
        <v>4</v>
      </c>
      <c r="BH89" s="31"/>
      <c r="BI89" s="31"/>
      <c r="BJ89" s="31"/>
      <c r="BK89" s="32"/>
      <c r="BL89" s="36" t="s">
        <v>3</v>
      </c>
      <c r="BM89" s="36"/>
      <c r="BN89" s="36"/>
      <c r="BO89" s="36"/>
      <c r="BP89" s="36"/>
      <c r="BQ89" s="49" t="s">
        <v>116</v>
      </c>
      <c r="BR89" s="49"/>
      <c r="BS89" s="49"/>
      <c r="BT89" s="49"/>
      <c r="BU89" s="30" t="s">
        <v>97</v>
      </c>
      <c r="BV89" s="31"/>
      <c r="BW89" s="31"/>
      <c r="BX89" s="31"/>
      <c r="BY89" s="32"/>
    </row>
    <row r="90" spans="1:79" ht="15" customHeight="1" x14ac:dyDescent="0.2">
      <c r="A90" s="30">
        <v>1</v>
      </c>
      <c r="B90" s="31"/>
      <c r="C90" s="31"/>
      <c r="D90" s="30">
        <v>2</v>
      </c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2"/>
      <c r="U90" s="30">
        <v>3</v>
      </c>
      <c r="V90" s="31"/>
      <c r="W90" s="31"/>
      <c r="X90" s="31"/>
      <c r="Y90" s="32"/>
      <c r="Z90" s="30">
        <v>4</v>
      </c>
      <c r="AA90" s="31"/>
      <c r="AB90" s="31"/>
      <c r="AC90" s="31"/>
      <c r="AD90" s="32"/>
      <c r="AE90" s="30">
        <v>5</v>
      </c>
      <c r="AF90" s="31"/>
      <c r="AG90" s="31"/>
      <c r="AH90" s="32"/>
      <c r="AI90" s="30">
        <v>6</v>
      </c>
      <c r="AJ90" s="31"/>
      <c r="AK90" s="31"/>
      <c r="AL90" s="31"/>
      <c r="AM90" s="32"/>
      <c r="AN90" s="30">
        <v>7</v>
      </c>
      <c r="AO90" s="31"/>
      <c r="AP90" s="31"/>
      <c r="AQ90" s="31"/>
      <c r="AR90" s="32"/>
      <c r="AS90" s="30">
        <v>8</v>
      </c>
      <c r="AT90" s="31"/>
      <c r="AU90" s="31"/>
      <c r="AV90" s="31"/>
      <c r="AW90" s="32"/>
      <c r="AX90" s="36">
        <v>9</v>
      </c>
      <c r="AY90" s="36"/>
      <c r="AZ90" s="36"/>
      <c r="BA90" s="36"/>
      <c r="BB90" s="30">
        <v>10</v>
      </c>
      <c r="BC90" s="31"/>
      <c r="BD90" s="31"/>
      <c r="BE90" s="31"/>
      <c r="BF90" s="32"/>
      <c r="BG90" s="30">
        <v>11</v>
      </c>
      <c r="BH90" s="31"/>
      <c r="BI90" s="31"/>
      <c r="BJ90" s="31"/>
      <c r="BK90" s="32"/>
      <c r="BL90" s="36">
        <v>12</v>
      </c>
      <c r="BM90" s="36"/>
      <c r="BN90" s="36"/>
      <c r="BO90" s="36"/>
      <c r="BP90" s="36"/>
      <c r="BQ90" s="30">
        <v>13</v>
      </c>
      <c r="BR90" s="31"/>
      <c r="BS90" s="31"/>
      <c r="BT90" s="32"/>
      <c r="BU90" s="30">
        <v>14</v>
      </c>
      <c r="BV90" s="31"/>
      <c r="BW90" s="31"/>
      <c r="BX90" s="31"/>
      <c r="BY90" s="32"/>
    </row>
    <row r="91" spans="1:79" s="1" customFormat="1" ht="14.25" hidden="1" customHeight="1" x14ac:dyDescent="0.2">
      <c r="A91" s="33" t="s">
        <v>69</v>
      </c>
      <c r="B91" s="34"/>
      <c r="C91" s="34"/>
      <c r="D91" s="33" t="s">
        <v>57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5"/>
      <c r="U91" s="38" t="s">
        <v>65</v>
      </c>
      <c r="V91" s="38"/>
      <c r="W91" s="38"/>
      <c r="X91" s="38"/>
      <c r="Y91" s="38"/>
      <c r="Z91" s="38" t="s">
        <v>66</v>
      </c>
      <c r="AA91" s="38"/>
      <c r="AB91" s="38"/>
      <c r="AC91" s="38"/>
      <c r="AD91" s="38"/>
      <c r="AE91" s="38" t="s">
        <v>91</v>
      </c>
      <c r="AF91" s="38"/>
      <c r="AG91" s="38"/>
      <c r="AH91" s="38"/>
      <c r="AI91" s="44" t="s">
        <v>170</v>
      </c>
      <c r="AJ91" s="44"/>
      <c r="AK91" s="44"/>
      <c r="AL91" s="44"/>
      <c r="AM91" s="44"/>
      <c r="AN91" s="38" t="s">
        <v>67</v>
      </c>
      <c r="AO91" s="38"/>
      <c r="AP91" s="38"/>
      <c r="AQ91" s="38"/>
      <c r="AR91" s="38"/>
      <c r="AS91" s="38" t="s">
        <v>68</v>
      </c>
      <c r="AT91" s="38"/>
      <c r="AU91" s="38"/>
      <c r="AV91" s="38"/>
      <c r="AW91" s="38"/>
      <c r="AX91" s="38" t="s">
        <v>92</v>
      </c>
      <c r="AY91" s="38"/>
      <c r="AZ91" s="38"/>
      <c r="BA91" s="38"/>
      <c r="BB91" s="44" t="s">
        <v>170</v>
      </c>
      <c r="BC91" s="44"/>
      <c r="BD91" s="44"/>
      <c r="BE91" s="44"/>
      <c r="BF91" s="44"/>
      <c r="BG91" s="38" t="s">
        <v>58</v>
      </c>
      <c r="BH91" s="38"/>
      <c r="BI91" s="38"/>
      <c r="BJ91" s="38"/>
      <c r="BK91" s="38"/>
      <c r="BL91" s="38" t="s">
        <v>59</v>
      </c>
      <c r="BM91" s="38"/>
      <c r="BN91" s="38"/>
      <c r="BO91" s="38"/>
      <c r="BP91" s="38"/>
      <c r="BQ91" s="38" t="s">
        <v>93</v>
      </c>
      <c r="BR91" s="38"/>
      <c r="BS91" s="38"/>
      <c r="BT91" s="38"/>
      <c r="BU91" s="44" t="s">
        <v>170</v>
      </c>
      <c r="BV91" s="44"/>
      <c r="BW91" s="44"/>
      <c r="BX91" s="44"/>
      <c r="BY91" s="44"/>
      <c r="CA91" t="s">
        <v>33</v>
      </c>
    </row>
    <row r="92" spans="1:79" s="99" customFormat="1" ht="25.5" customHeight="1" x14ac:dyDescent="0.2">
      <c r="A92" s="89">
        <v>1</v>
      </c>
      <c r="B92" s="90"/>
      <c r="C92" s="90"/>
      <c r="D92" s="92" t="s">
        <v>178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53814.69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53814.69</v>
      </c>
      <c r="AJ92" s="97"/>
      <c r="AK92" s="97"/>
      <c r="AL92" s="97"/>
      <c r="AM92" s="98"/>
      <c r="AN92" s="96">
        <v>50823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50823</v>
      </c>
      <c r="BC92" s="97"/>
      <c r="BD92" s="97"/>
      <c r="BE92" s="97"/>
      <c r="BF92" s="98"/>
      <c r="BG92" s="96">
        <v>100000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100000</v>
      </c>
      <c r="BV92" s="97"/>
      <c r="BW92" s="97"/>
      <c r="BX92" s="97"/>
      <c r="BY92" s="98"/>
      <c r="CA92" s="99" t="s">
        <v>34</v>
      </c>
    </row>
    <row r="93" spans="1:79" s="6" customFormat="1" ht="12.75" customHeight="1" x14ac:dyDescent="0.2">
      <c r="A93" s="87"/>
      <c r="B93" s="85"/>
      <c r="C93" s="85"/>
      <c r="D93" s="100" t="s">
        <v>147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2"/>
      <c r="U93" s="104">
        <v>53814.69</v>
      </c>
      <c r="V93" s="105"/>
      <c r="W93" s="105"/>
      <c r="X93" s="105"/>
      <c r="Y93" s="106"/>
      <c r="Z93" s="104">
        <v>0</v>
      </c>
      <c r="AA93" s="105"/>
      <c r="AB93" s="105"/>
      <c r="AC93" s="105"/>
      <c r="AD93" s="106"/>
      <c r="AE93" s="104">
        <v>0</v>
      </c>
      <c r="AF93" s="105"/>
      <c r="AG93" s="105"/>
      <c r="AH93" s="106"/>
      <c r="AI93" s="104">
        <f>IF(ISNUMBER(U93),U93,0)+IF(ISNUMBER(Z93),Z93,0)</f>
        <v>53814.69</v>
      </c>
      <c r="AJ93" s="105"/>
      <c r="AK93" s="105"/>
      <c r="AL93" s="105"/>
      <c r="AM93" s="106"/>
      <c r="AN93" s="104">
        <v>50823</v>
      </c>
      <c r="AO93" s="105"/>
      <c r="AP93" s="105"/>
      <c r="AQ93" s="105"/>
      <c r="AR93" s="106"/>
      <c r="AS93" s="104">
        <v>0</v>
      </c>
      <c r="AT93" s="105"/>
      <c r="AU93" s="105"/>
      <c r="AV93" s="105"/>
      <c r="AW93" s="106"/>
      <c r="AX93" s="104">
        <v>0</v>
      </c>
      <c r="AY93" s="105"/>
      <c r="AZ93" s="105"/>
      <c r="BA93" s="106"/>
      <c r="BB93" s="104">
        <f>IF(ISNUMBER(AN93),AN93,0)+IF(ISNUMBER(AS93),AS93,0)</f>
        <v>50823</v>
      </c>
      <c r="BC93" s="105"/>
      <c r="BD93" s="105"/>
      <c r="BE93" s="105"/>
      <c r="BF93" s="106"/>
      <c r="BG93" s="104">
        <v>100000</v>
      </c>
      <c r="BH93" s="105"/>
      <c r="BI93" s="105"/>
      <c r="BJ93" s="105"/>
      <c r="BK93" s="106"/>
      <c r="BL93" s="104">
        <v>0</v>
      </c>
      <c r="BM93" s="105"/>
      <c r="BN93" s="105"/>
      <c r="BO93" s="105"/>
      <c r="BP93" s="106"/>
      <c r="BQ93" s="104">
        <v>0</v>
      </c>
      <c r="BR93" s="105"/>
      <c r="BS93" s="105"/>
      <c r="BT93" s="106"/>
      <c r="BU93" s="104">
        <f>IF(ISNUMBER(BG93),BG93,0)+IF(ISNUMBER(BL93),BL93,0)</f>
        <v>100000</v>
      </c>
      <c r="BV93" s="105"/>
      <c r="BW93" s="105"/>
      <c r="BX93" s="105"/>
      <c r="BY93" s="106"/>
    </row>
    <row r="95" spans="1:79" ht="14.25" customHeight="1" x14ac:dyDescent="0.2">
      <c r="A95" s="42" t="s">
        <v>240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</row>
    <row r="96" spans="1:79" ht="15" customHeight="1" x14ac:dyDescent="0.2">
      <c r="A96" s="45" t="s">
        <v>210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</row>
    <row r="97" spans="1:79" ht="23.1" customHeight="1" x14ac:dyDescent="0.2">
      <c r="A97" s="61" t="s">
        <v>6</v>
      </c>
      <c r="B97" s="62"/>
      <c r="C97" s="62"/>
      <c r="D97" s="61" t="s">
        <v>121</v>
      </c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3"/>
      <c r="U97" s="36" t="s">
        <v>232</v>
      </c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 t="s">
        <v>237</v>
      </c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</row>
    <row r="98" spans="1:79" ht="54" customHeight="1" x14ac:dyDescent="0.2">
      <c r="A98" s="64"/>
      <c r="B98" s="65"/>
      <c r="C98" s="65"/>
      <c r="D98" s="64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6"/>
      <c r="U98" s="30" t="s">
        <v>4</v>
      </c>
      <c r="V98" s="31"/>
      <c r="W98" s="31"/>
      <c r="X98" s="31"/>
      <c r="Y98" s="32"/>
      <c r="Z98" s="30" t="s">
        <v>3</v>
      </c>
      <c r="AA98" s="31"/>
      <c r="AB98" s="31"/>
      <c r="AC98" s="31"/>
      <c r="AD98" s="32"/>
      <c r="AE98" s="46" t="s">
        <v>116</v>
      </c>
      <c r="AF98" s="47"/>
      <c r="AG98" s="47"/>
      <c r="AH98" s="47"/>
      <c r="AI98" s="48"/>
      <c r="AJ98" s="30" t="s">
        <v>5</v>
      </c>
      <c r="AK98" s="31"/>
      <c r="AL98" s="31"/>
      <c r="AM98" s="31"/>
      <c r="AN98" s="32"/>
      <c r="AO98" s="30" t="s">
        <v>4</v>
      </c>
      <c r="AP98" s="31"/>
      <c r="AQ98" s="31"/>
      <c r="AR98" s="31"/>
      <c r="AS98" s="32"/>
      <c r="AT98" s="30" t="s">
        <v>3</v>
      </c>
      <c r="AU98" s="31"/>
      <c r="AV98" s="31"/>
      <c r="AW98" s="31"/>
      <c r="AX98" s="32"/>
      <c r="AY98" s="46" t="s">
        <v>116</v>
      </c>
      <c r="AZ98" s="47"/>
      <c r="BA98" s="47"/>
      <c r="BB98" s="47"/>
      <c r="BC98" s="48"/>
      <c r="BD98" s="36" t="s">
        <v>96</v>
      </c>
      <c r="BE98" s="36"/>
      <c r="BF98" s="36"/>
      <c r="BG98" s="36"/>
      <c r="BH98" s="36"/>
    </row>
    <row r="99" spans="1:79" ht="15" customHeight="1" x14ac:dyDescent="0.2">
      <c r="A99" s="30" t="s">
        <v>169</v>
      </c>
      <c r="B99" s="31"/>
      <c r="C99" s="31"/>
      <c r="D99" s="30">
        <v>2</v>
      </c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2"/>
      <c r="U99" s="30">
        <v>3</v>
      </c>
      <c r="V99" s="31"/>
      <c r="W99" s="31"/>
      <c r="X99" s="31"/>
      <c r="Y99" s="32"/>
      <c r="Z99" s="30">
        <v>4</v>
      </c>
      <c r="AA99" s="31"/>
      <c r="AB99" s="31"/>
      <c r="AC99" s="31"/>
      <c r="AD99" s="32"/>
      <c r="AE99" s="30">
        <v>5</v>
      </c>
      <c r="AF99" s="31"/>
      <c r="AG99" s="31"/>
      <c r="AH99" s="31"/>
      <c r="AI99" s="32"/>
      <c r="AJ99" s="30">
        <v>6</v>
      </c>
      <c r="AK99" s="31"/>
      <c r="AL99" s="31"/>
      <c r="AM99" s="31"/>
      <c r="AN99" s="32"/>
      <c r="AO99" s="30">
        <v>7</v>
      </c>
      <c r="AP99" s="31"/>
      <c r="AQ99" s="31"/>
      <c r="AR99" s="31"/>
      <c r="AS99" s="32"/>
      <c r="AT99" s="30">
        <v>8</v>
      </c>
      <c r="AU99" s="31"/>
      <c r="AV99" s="31"/>
      <c r="AW99" s="31"/>
      <c r="AX99" s="32"/>
      <c r="AY99" s="30">
        <v>9</v>
      </c>
      <c r="AZ99" s="31"/>
      <c r="BA99" s="31"/>
      <c r="BB99" s="31"/>
      <c r="BC99" s="32"/>
      <c r="BD99" s="30">
        <v>10</v>
      </c>
      <c r="BE99" s="31"/>
      <c r="BF99" s="31"/>
      <c r="BG99" s="31"/>
      <c r="BH99" s="32"/>
    </row>
    <row r="100" spans="1:79" s="1" customFormat="1" ht="12.75" hidden="1" customHeight="1" x14ac:dyDescent="12.75">
      <c r="A100" s="33" t="s">
        <v>69</v>
      </c>
      <c r="B100" s="34"/>
      <c r="C100" s="34"/>
      <c r="D100" s="33" t="s">
        <v>57</v>
      </c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5"/>
      <c r="U100" s="33" t="s">
        <v>60</v>
      </c>
      <c r="V100" s="34"/>
      <c r="W100" s="34"/>
      <c r="X100" s="34"/>
      <c r="Y100" s="35"/>
      <c r="Z100" s="33" t="s">
        <v>61</v>
      </c>
      <c r="AA100" s="34"/>
      <c r="AB100" s="34"/>
      <c r="AC100" s="34"/>
      <c r="AD100" s="35"/>
      <c r="AE100" s="33" t="s">
        <v>94</v>
      </c>
      <c r="AF100" s="34"/>
      <c r="AG100" s="34"/>
      <c r="AH100" s="34"/>
      <c r="AI100" s="35"/>
      <c r="AJ100" s="50" t="s">
        <v>171</v>
      </c>
      <c r="AK100" s="51"/>
      <c r="AL100" s="51"/>
      <c r="AM100" s="51"/>
      <c r="AN100" s="52"/>
      <c r="AO100" s="33" t="s">
        <v>62</v>
      </c>
      <c r="AP100" s="34"/>
      <c r="AQ100" s="34"/>
      <c r="AR100" s="34"/>
      <c r="AS100" s="35"/>
      <c r="AT100" s="33" t="s">
        <v>63</v>
      </c>
      <c r="AU100" s="34"/>
      <c r="AV100" s="34"/>
      <c r="AW100" s="34"/>
      <c r="AX100" s="35"/>
      <c r="AY100" s="33" t="s">
        <v>95</v>
      </c>
      <c r="AZ100" s="34"/>
      <c r="BA100" s="34"/>
      <c r="BB100" s="34"/>
      <c r="BC100" s="35"/>
      <c r="BD100" s="44" t="s">
        <v>171</v>
      </c>
      <c r="BE100" s="44"/>
      <c r="BF100" s="44"/>
      <c r="BG100" s="44"/>
      <c r="BH100" s="44"/>
      <c r="CA100" s="1" t="s">
        <v>35</v>
      </c>
    </row>
    <row r="101" spans="1:79" s="99" customFormat="1" ht="25.5" customHeight="1" x14ac:dyDescent="0.2">
      <c r="A101" s="89">
        <v>1</v>
      </c>
      <c r="B101" s="90"/>
      <c r="C101" s="90"/>
      <c r="D101" s="92" t="s">
        <v>178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0</v>
      </c>
      <c r="AK101" s="110"/>
      <c r="AL101" s="110"/>
      <c r="AM101" s="110"/>
      <c r="AN101" s="110"/>
      <c r="AO101" s="95">
        <v>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0</v>
      </c>
      <c r="BE101" s="110"/>
      <c r="BF101" s="110"/>
      <c r="BG101" s="110"/>
      <c r="BH101" s="110"/>
      <c r="CA101" s="99" t="s">
        <v>36</v>
      </c>
    </row>
    <row r="102" spans="1:79" s="6" customFormat="1" ht="12.75" customHeight="1" x14ac:dyDescent="0.2">
      <c r="A102" s="87"/>
      <c r="B102" s="85"/>
      <c r="C102" s="85"/>
      <c r="D102" s="100" t="s">
        <v>147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2"/>
      <c r="U102" s="104">
        <v>0</v>
      </c>
      <c r="V102" s="105"/>
      <c r="W102" s="105"/>
      <c r="X102" s="105"/>
      <c r="Y102" s="106"/>
      <c r="Z102" s="104">
        <v>0</v>
      </c>
      <c r="AA102" s="105"/>
      <c r="AB102" s="105"/>
      <c r="AC102" s="105"/>
      <c r="AD102" s="106"/>
      <c r="AE102" s="103">
        <v>0</v>
      </c>
      <c r="AF102" s="103"/>
      <c r="AG102" s="103"/>
      <c r="AH102" s="103"/>
      <c r="AI102" s="103"/>
      <c r="AJ102" s="88">
        <f>IF(ISNUMBER(U102),U102,0)+IF(ISNUMBER(Z102),Z102,0)</f>
        <v>0</v>
      </c>
      <c r="AK102" s="88"/>
      <c r="AL102" s="88"/>
      <c r="AM102" s="88"/>
      <c r="AN102" s="88"/>
      <c r="AO102" s="103">
        <v>0</v>
      </c>
      <c r="AP102" s="103"/>
      <c r="AQ102" s="103"/>
      <c r="AR102" s="103"/>
      <c r="AS102" s="103"/>
      <c r="AT102" s="88">
        <v>0</v>
      </c>
      <c r="AU102" s="88"/>
      <c r="AV102" s="88"/>
      <c r="AW102" s="88"/>
      <c r="AX102" s="88"/>
      <c r="AY102" s="103">
        <v>0</v>
      </c>
      <c r="AZ102" s="103"/>
      <c r="BA102" s="103"/>
      <c r="BB102" s="103"/>
      <c r="BC102" s="103"/>
      <c r="BD102" s="88">
        <f>IF(ISNUMBER(AO102),AO102,0)+IF(ISNUMBER(AT102),AT102,0)</f>
        <v>0</v>
      </c>
      <c r="BE102" s="88"/>
      <c r="BF102" s="88"/>
      <c r="BG102" s="88"/>
      <c r="BH102" s="88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42" t="s">
        <v>152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</row>
    <row r="106" spans="1:79" ht="14.25" customHeight="1" x14ac:dyDescent="0.2">
      <c r="A106" s="42" t="s">
        <v>225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</row>
    <row r="107" spans="1:79" ht="23.1" customHeight="1" x14ac:dyDescent="12.75">
      <c r="A107" s="61" t="s">
        <v>6</v>
      </c>
      <c r="B107" s="62"/>
      <c r="C107" s="62"/>
      <c r="D107" s="36" t="s">
        <v>9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 t="s">
        <v>8</v>
      </c>
      <c r="R107" s="36"/>
      <c r="S107" s="36"/>
      <c r="T107" s="36"/>
      <c r="U107" s="36"/>
      <c r="V107" s="36" t="s">
        <v>7</v>
      </c>
      <c r="W107" s="36"/>
      <c r="X107" s="36"/>
      <c r="Y107" s="36"/>
      <c r="Z107" s="36"/>
      <c r="AA107" s="36"/>
      <c r="AB107" s="36"/>
      <c r="AC107" s="36"/>
      <c r="AD107" s="36"/>
      <c r="AE107" s="36"/>
      <c r="AF107" s="30" t="s">
        <v>211</v>
      </c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2"/>
      <c r="AU107" s="30" t="s">
        <v>214</v>
      </c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2"/>
      <c r="BJ107" s="30" t="s">
        <v>221</v>
      </c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2"/>
    </row>
    <row r="108" spans="1:79" ht="32.25" customHeight="1" x14ac:dyDescent="0.2">
      <c r="A108" s="64"/>
      <c r="B108" s="65"/>
      <c r="C108" s="65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 t="s">
        <v>4</v>
      </c>
      <c r="AG108" s="36"/>
      <c r="AH108" s="36"/>
      <c r="AI108" s="36"/>
      <c r="AJ108" s="36"/>
      <c r="AK108" s="36" t="s">
        <v>3</v>
      </c>
      <c r="AL108" s="36"/>
      <c r="AM108" s="36"/>
      <c r="AN108" s="36"/>
      <c r="AO108" s="36"/>
      <c r="AP108" s="36" t="s">
        <v>123</v>
      </c>
      <c r="AQ108" s="36"/>
      <c r="AR108" s="36"/>
      <c r="AS108" s="36"/>
      <c r="AT108" s="36"/>
      <c r="AU108" s="36" t="s">
        <v>4</v>
      </c>
      <c r="AV108" s="36"/>
      <c r="AW108" s="36"/>
      <c r="AX108" s="36"/>
      <c r="AY108" s="36"/>
      <c r="AZ108" s="36" t="s">
        <v>3</v>
      </c>
      <c r="BA108" s="36"/>
      <c r="BB108" s="36"/>
      <c r="BC108" s="36"/>
      <c r="BD108" s="36"/>
      <c r="BE108" s="36" t="s">
        <v>90</v>
      </c>
      <c r="BF108" s="36"/>
      <c r="BG108" s="36"/>
      <c r="BH108" s="36"/>
      <c r="BI108" s="36"/>
      <c r="BJ108" s="36" t="s">
        <v>4</v>
      </c>
      <c r="BK108" s="36"/>
      <c r="BL108" s="36"/>
      <c r="BM108" s="36"/>
      <c r="BN108" s="36"/>
      <c r="BO108" s="36" t="s">
        <v>3</v>
      </c>
      <c r="BP108" s="36"/>
      <c r="BQ108" s="36"/>
      <c r="BR108" s="36"/>
      <c r="BS108" s="36"/>
      <c r="BT108" s="36" t="s">
        <v>97</v>
      </c>
      <c r="BU108" s="36"/>
      <c r="BV108" s="36"/>
      <c r="BW108" s="36"/>
      <c r="BX108" s="36"/>
    </row>
    <row r="109" spans="1:79" ht="15" customHeight="1" x14ac:dyDescent="0.2">
      <c r="A109" s="30">
        <v>1</v>
      </c>
      <c r="B109" s="31"/>
      <c r="C109" s="31"/>
      <c r="D109" s="36">
        <v>2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>
        <v>3</v>
      </c>
      <c r="R109" s="36"/>
      <c r="S109" s="36"/>
      <c r="T109" s="36"/>
      <c r="U109" s="36"/>
      <c r="V109" s="36">
        <v>4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36">
        <v>5</v>
      </c>
      <c r="AG109" s="36"/>
      <c r="AH109" s="36"/>
      <c r="AI109" s="36"/>
      <c r="AJ109" s="36"/>
      <c r="AK109" s="36">
        <v>6</v>
      </c>
      <c r="AL109" s="36"/>
      <c r="AM109" s="36"/>
      <c r="AN109" s="36"/>
      <c r="AO109" s="36"/>
      <c r="AP109" s="36">
        <v>7</v>
      </c>
      <c r="AQ109" s="36"/>
      <c r="AR109" s="36"/>
      <c r="AS109" s="36"/>
      <c r="AT109" s="36"/>
      <c r="AU109" s="36">
        <v>8</v>
      </c>
      <c r="AV109" s="36"/>
      <c r="AW109" s="36"/>
      <c r="AX109" s="36"/>
      <c r="AY109" s="36"/>
      <c r="AZ109" s="36">
        <v>9</v>
      </c>
      <c r="BA109" s="36"/>
      <c r="BB109" s="36"/>
      <c r="BC109" s="36"/>
      <c r="BD109" s="36"/>
      <c r="BE109" s="36">
        <v>10</v>
      </c>
      <c r="BF109" s="36"/>
      <c r="BG109" s="36"/>
      <c r="BH109" s="36"/>
      <c r="BI109" s="36"/>
      <c r="BJ109" s="36">
        <v>11</v>
      </c>
      <c r="BK109" s="36"/>
      <c r="BL109" s="36"/>
      <c r="BM109" s="36"/>
      <c r="BN109" s="36"/>
      <c r="BO109" s="36">
        <v>12</v>
      </c>
      <c r="BP109" s="36"/>
      <c r="BQ109" s="36"/>
      <c r="BR109" s="36"/>
      <c r="BS109" s="36"/>
      <c r="BT109" s="36">
        <v>13</v>
      </c>
      <c r="BU109" s="36"/>
      <c r="BV109" s="36"/>
      <c r="BW109" s="36"/>
      <c r="BX109" s="36"/>
    </row>
    <row r="110" spans="1:79" ht="10.5" hidden="1" customHeight="1" x14ac:dyDescent="0.2">
      <c r="A110" s="33" t="s">
        <v>154</v>
      </c>
      <c r="B110" s="34"/>
      <c r="C110" s="34"/>
      <c r="D110" s="36" t="s">
        <v>57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 t="s">
        <v>70</v>
      </c>
      <c r="R110" s="36"/>
      <c r="S110" s="36"/>
      <c r="T110" s="36"/>
      <c r="U110" s="36"/>
      <c r="V110" s="36" t="s">
        <v>71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38" t="s">
        <v>111</v>
      </c>
      <c r="AG110" s="38"/>
      <c r="AH110" s="38"/>
      <c r="AI110" s="38"/>
      <c r="AJ110" s="38"/>
      <c r="AK110" s="37" t="s">
        <v>112</v>
      </c>
      <c r="AL110" s="37"/>
      <c r="AM110" s="37"/>
      <c r="AN110" s="37"/>
      <c r="AO110" s="37"/>
      <c r="AP110" s="44" t="s">
        <v>122</v>
      </c>
      <c r="AQ110" s="44"/>
      <c r="AR110" s="44"/>
      <c r="AS110" s="44"/>
      <c r="AT110" s="44"/>
      <c r="AU110" s="38" t="s">
        <v>113</v>
      </c>
      <c r="AV110" s="38"/>
      <c r="AW110" s="38"/>
      <c r="AX110" s="38"/>
      <c r="AY110" s="38"/>
      <c r="AZ110" s="37" t="s">
        <v>114</v>
      </c>
      <c r="BA110" s="37"/>
      <c r="BB110" s="37"/>
      <c r="BC110" s="37"/>
      <c r="BD110" s="37"/>
      <c r="BE110" s="44" t="s">
        <v>122</v>
      </c>
      <c r="BF110" s="44"/>
      <c r="BG110" s="44"/>
      <c r="BH110" s="44"/>
      <c r="BI110" s="44"/>
      <c r="BJ110" s="38" t="s">
        <v>105</v>
      </c>
      <c r="BK110" s="38"/>
      <c r="BL110" s="38"/>
      <c r="BM110" s="38"/>
      <c r="BN110" s="38"/>
      <c r="BO110" s="37" t="s">
        <v>106</v>
      </c>
      <c r="BP110" s="37"/>
      <c r="BQ110" s="37"/>
      <c r="BR110" s="37"/>
      <c r="BS110" s="37"/>
      <c r="BT110" s="44" t="s">
        <v>122</v>
      </c>
      <c r="BU110" s="44"/>
      <c r="BV110" s="44"/>
      <c r="BW110" s="44"/>
      <c r="BX110" s="44"/>
      <c r="CA110" t="s">
        <v>37</v>
      </c>
    </row>
    <row r="111" spans="1:79" s="6" customFormat="1" ht="15" customHeight="1" x14ac:dyDescent="0.2">
      <c r="A111" s="87">
        <v>0</v>
      </c>
      <c r="B111" s="85"/>
      <c r="C111" s="85"/>
      <c r="D111" s="111" t="s">
        <v>179</v>
      </c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>
        <f>IF(ISNUMBER(AF111),AF111,0)+IF(ISNUMBER(AK111),AK111,0)</f>
        <v>0</v>
      </c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>
        <f>IF(ISNUMBER(AU111),AU111,0)+IF(ISNUMBER(AZ111),AZ111,0)</f>
        <v>0</v>
      </c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>
        <f>IF(ISNUMBER(BJ111),BJ111,0)+IF(ISNUMBER(BO111),BO111,0)</f>
        <v>0</v>
      </c>
      <c r="BU111" s="112"/>
      <c r="BV111" s="112"/>
      <c r="BW111" s="112"/>
      <c r="BX111" s="112"/>
      <c r="CA111" s="6" t="s">
        <v>38</v>
      </c>
    </row>
    <row r="112" spans="1:79" s="99" customFormat="1" ht="57" customHeight="1" x14ac:dyDescent="0.2">
      <c r="A112" s="89">
        <v>1</v>
      </c>
      <c r="B112" s="90"/>
      <c r="C112" s="90"/>
      <c r="D112" s="114" t="s">
        <v>180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36" t="s">
        <v>181</v>
      </c>
      <c r="R112" s="36"/>
      <c r="S112" s="36"/>
      <c r="T112" s="36"/>
      <c r="U112" s="36"/>
      <c r="V112" s="114" t="s">
        <v>182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45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f>IF(ISNUMBER(AF112),AF112,0)+IF(ISNUMBER(AK112),AK112,0)</f>
        <v>45</v>
      </c>
      <c r="AQ112" s="115"/>
      <c r="AR112" s="115"/>
      <c r="AS112" s="115"/>
      <c r="AT112" s="115"/>
      <c r="AU112" s="115">
        <v>55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f>IF(ISNUMBER(AU112),AU112,0)+IF(ISNUMBER(AZ112),AZ112,0)</f>
        <v>55</v>
      </c>
      <c r="BF112" s="115"/>
      <c r="BG112" s="115"/>
      <c r="BH112" s="115"/>
      <c r="BI112" s="115"/>
      <c r="BJ112" s="115">
        <v>60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f>IF(ISNUMBER(BJ112),BJ112,0)+IF(ISNUMBER(BO112),BO112,0)</f>
        <v>60</v>
      </c>
      <c r="BU112" s="115"/>
      <c r="BV112" s="115"/>
      <c r="BW112" s="115"/>
      <c r="BX112" s="115"/>
    </row>
    <row r="113" spans="1:79" s="6" customFormat="1" ht="15" customHeight="1" x14ac:dyDescent="0.2">
      <c r="A113" s="87">
        <v>0</v>
      </c>
      <c r="B113" s="85"/>
      <c r="C113" s="85"/>
      <c r="D113" s="113" t="s">
        <v>183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3"/>
      <c r="W113" s="101"/>
      <c r="X113" s="101"/>
      <c r="Y113" s="101"/>
      <c r="Z113" s="101"/>
      <c r="AA113" s="101"/>
      <c r="AB113" s="101"/>
      <c r="AC113" s="101"/>
      <c r="AD113" s="101"/>
      <c r="AE113" s="10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>
        <f>IF(ISNUMBER(AF113),AF113,0)+IF(ISNUMBER(AK113),AK113,0)</f>
        <v>0</v>
      </c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>
        <f>IF(ISNUMBER(AU113),AU113,0)+IF(ISNUMBER(AZ113),AZ113,0)</f>
        <v>0</v>
      </c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>
        <f>IF(ISNUMBER(BJ113),BJ113,0)+IF(ISNUMBER(BO113),BO113,0)</f>
        <v>0</v>
      </c>
      <c r="BU113" s="112"/>
      <c r="BV113" s="112"/>
      <c r="BW113" s="112"/>
      <c r="BX113" s="112"/>
    </row>
    <row r="114" spans="1:79" s="99" customFormat="1" ht="57" customHeight="1" x14ac:dyDescent="0.2">
      <c r="A114" s="89">
        <v>2</v>
      </c>
      <c r="B114" s="90"/>
      <c r="C114" s="90"/>
      <c r="D114" s="114" t="s">
        <v>184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36" t="s">
        <v>185</v>
      </c>
      <c r="R114" s="36"/>
      <c r="S114" s="36"/>
      <c r="T114" s="36"/>
      <c r="U114" s="36"/>
      <c r="V114" s="114" t="s">
        <v>186</v>
      </c>
      <c r="W114" s="93"/>
      <c r="X114" s="93"/>
      <c r="Y114" s="93"/>
      <c r="Z114" s="93"/>
      <c r="AA114" s="93"/>
      <c r="AB114" s="93"/>
      <c r="AC114" s="93"/>
      <c r="AD114" s="93"/>
      <c r="AE114" s="94"/>
      <c r="AF114" s="115">
        <v>1050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f>IF(ISNUMBER(AF114),AF114,0)+IF(ISNUMBER(AK114),AK114,0)</f>
        <v>1050</v>
      </c>
      <c r="AQ114" s="115"/>
      <c r="AR114" s="115"/>
      <c r="AS114" s="115"/>
      <c r="AT114" s="115"/>
      <c r="AU114" s="115">
        <v>1070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f>IF(ISNUMBER(AU114),AU114,0)+IF(ISNUMBER(AZ114),AZ114,0)</f>
        <v>1070</v>
      </c>
      <c r="BF114" s="115"/>
      <c r="BG114" s="115"/>
      <c r="BH114" s="115"/>
      <c r="BI114" s="115"/>
      <c r="BJ114" s="115">
        <v>1100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f>IF(ISNUMBER(BJ114),BJ114,0)+IF(ISNUMBER(BO114),BO114,0)</f>
        <v>1100</v>
      </c>
      <c r="BU114" s="115"/>
      <c r="BV114" s="115"/>
      <c r="BW114" s="115"/>
      <c r="BX114" s="115"/>
    </row>
    <row r="115" spans="1:79" s="6" customFormat="1" ht="15" customHeight="1" x14ac:dyDescent="0.2">
      <c r="A115" s="87">
        <v>0</v>
      </c>
      <c r="B115" s="85"/>
      <c r="C115" s="85"/>
      <c r="D115" s="113" t="s">
        <v>187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/>
      <c r="R115" s="111"/>
      <c r="S115" s="111"/>
      <c r="T115" s="111"/>
      <c r="U115" s="111"/>
      <c r="V115" s="113"/>
      <c r="W115" s="101"/>
      <c r="X115" s="101"/>
      <c r="Y115" s="101"/>
      <c r="Z115" s="101"/>
      <c r="AA115" s="101"/>
      <c r="AB115" s="101"/>
      <c r="AC115" s="101"/>
      <c r="AD115" s="101"/>
      <c r="AE115" s="10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>
        <f>IF(ISNUMBER(AF115),AF115,0)+IF(ISNUMBER(AK115),AK115,0)</f>
        <v>0</v>
      </c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>
        <f>IF(ISNUMBER(AU115),AU115,0)+IF(ISNUMBER(AZ115),AZ115,0)</f>
        <v>0</v>
      </c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>
        <f>IF(ISNUMBER(BJ115),BJ115,0)+IF(ISNUMBER(BO115),BO115,0)</f>
        <v>0</v>
      </c>
      <c r="BU115" s="112"/>
      <c r="BV115" s="112"/>
      <c r="BW115" s="112"/>
      <c r="BX115" s="112"/>
    </row>
    <row r="116" spans="1:79" s="99" customFormat="1" ht="71.25" customHeight="1" x14ac:dyDescent="0.2">
      <c r="A116" s="89">
        <v>3</v>
      </c>
      <c r="B116" s="90"/>
      <c r="C116" s="90"/>
      <c r="D116" s="114" t="s">
        <v>188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189</v>
      </c>
      <c r="R116" s="36"/>
      <c r="S116" s="36"/>
      <c r="T116" s="36"/>
      <c r="U116" s="36"/>
      <c r="V116" s="114" t="s">
        <v>190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5">
        <v>1195.8800000000001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f>IF(ISNUMBER(AF116),AF116,0)+IF(ISNUMBER(AK116),AK116,0)</f>
        <v>1195.8800000000001</v>
      </c>
      <c r="AQ116" s="115"/>
      <c r="AR116" s="115"/>
      <c r="AS116" s="115"/>
      <c r="AT116" s="115"/>
      <c r="AU116" s="115">
        <v>924.05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f>IF(ISNUMBER(AU116),AU116,0)+IF(ISNUMBER(AZ116),AZ116,0)</f>
        <v>924.05</v>
      </c>
      <c r="BF116" s="115"/>
      <c r="BG116" s="115"/>
      <c r="BH116" s="115"/>
      <c r="BI116" s="115"/>
      <c r="BJ116" s="115">
        <v>1666.67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f>IF(ISNUMBER(BJ116),BJ116,0)+IF(ISNUMBER(BO116),BO116,0)</f>
        <v>1666.67</v>
      </c>
      <c r="BU116" s="115"/>
      <c r="BV116" s="115"/>
      <c r="BW116" s="115"/>
      <c r="BX116" s="115"/>
    </row>
    <row r="117" spans="1:79" s="6" customFormat="1" ht="15" customHeight="1" x14ac:dyDescent="0.2">
      <c r="A117" s="87">
        <v>0</v>
      </c>
      <c r="B117" s="85"/>
      <c r="C117" s="85"/>
      <c r="D117" s="113" t="s">
        <v>191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3"/>
      <c r="W117" s="101"/>
      <c r="X117" s="101"/>
      <c r="Y117" s="101"/>
      <c r="Z117" s="101"/>
      <c r="AA117" s="101"/>
      <c r="AB117" s="101"/>
      <c r="AC117" s="101"/>
      <c r="AD117" s="101"/>
      <c r="AE117" s="10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>
        <f>IF(ISNUMBER(AF117),AF117,0)+IF(ISNUMBER(AK117),AK117,0)</f>
        <v>0</v>
      </c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>
        <f>IF(ISNUMBER(AU117),AU117,0)+IF(ISNUMBER(AZ117),AZ117,0)</f>
        <v>0</v>
      </c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>
        <f>IF(ISNUMBER(BJ117),BJ117,0)+IF(ISNUMBER(BO117),BO117,0)</f>
        <v>0</v>
      </c>
      <c r="BU117" s="112"/>
      <c r="BV117" s="112"/>
      <c r="BW117" s="112"/>
      <c r="BX117" s="112"/>
    </row>
    <row r="118" spans="1:79" s="99" customFormat="1" ht="71.25" customHeight="1" x14ac:dyDescent="0.2">
      <c r="A118" s="89">
        <v>4</v>
      </c>
      <c r="B118" s="90"/>
      <c r="C118" s="90"/>
      <c r="D118" s="114" t="s">
        <v>192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36" t="s">
        <v>193</v>
      </c>
      <c r="R118" s="36"/>
      <c r="S118" s="36"/>
      <c r="T118" s="36"/>
      <c r="U118" s="36"/>
      <c r="V118" s="114" t="s">
        <v>190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100.5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f>IF(ISNUMBER(AF118),AF118,0)+IF(ISNUMBER(AK118),AK118,0)</f>
        <v>100.5</v>
      </c>
      <c r="AQ118" s="115"/>
      <c r="AR118" s="115"/>
      <c r="AS118" s="115"/>
      <c r="AT118" s="115"/>
      <c r="AU118" s="115">
        <v>101.9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f>IF(ISNUMBER(AU118),AU118,0)+IF(ISNUMBER(AZ118),AZ118,0)</f>
        <v>101.9</v>
      </c>
      <c r="BF118" s="115"/>
      <c r="BG118" s="115"/>
      <c r="BH118" s="115"/>
      <c r="BI118" s="115"/>
      <c r="BJ118" s="115">
        <v>102.8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f>IF(ISNUMBER(BJ118),BJ118,0)+IF(ISNUMBER(BO118),BO118,0)</f>
        <v>102.8</v>
      </c>
      <c r="BU118" s="115"/>
      <c r="BV118" s="115"/>
      <c r="BW118" s="115"/>
      <c r="BX118" s="115"/>
    </row>
    <row r="120" spans="1:79" ht="14.25" customHeight="1" x14ac:dyDescent="12.75">
      <c r="A120" s="42" t="s">
        <v>241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</row>
    <row r="121" spans="1:79" ht="23.1" customHeight="1" x14ac:dyDescent="0.2">
      <c r="A121" s="61" t="s">
        <v>6</v>
      </c>
      <c r="B121" s="62"/>
      <c r="C121" s="62"/>
      <c r="D121" s="36" t="s">
        <v>9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 t="s">
        <v>8</v>
      </c>
      <c r="R121" s="36"/>
      <c r="S121" s="36"/>
      <c r="T121" s="36"/>
      <c r="U121" s="36"/>
      <c r="V121" s="36" t="s">
        <v>7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0" t="s">
        <v>232</v>
      </c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2"/>
      <c r="AU121" s="30" t="s">
        <v>237</v>
      </c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2"/>
    </row>
    <row r="122" spans="1:79" ht="28.5" customHeight="1" x14ac:dyDescent="0.2">
      <c r="A122" s="64"/>
      <c r="B122" s="65"/>
      <c r="C122" s="65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 t="s">
        <v>4</v>
      </c>
      <c r="AG122" s="36"/>
      <c r="AH122" s="36"/>
      <c r="AI122" s="36"/>
      <c r="AJ122" s="36"/>
      <c r="AK122" s="36" t="s">
        <v>3</v>
      </c>
      <c r="AL122" s="36"/>
      <c r="AM122" s="36"/>
      <c r="AN122" s="36"/>
      <c r="AO122" s="36"/>
      <c r="AP122" s="36" t="s">
        <v>123</v>
      </c>
      <c r="AQ122" s="36"/>
      <c r="AR122" s="36"/>
      <c r="AS122" s="36"/>
      <c r="AT122" s="36"/>
      <c r="AU122" s="36" t="s">
        <v>4</v>
      </c>
      <c r="AV122" s="36"/>
      <c r="AW122" s="36"/>
      <c r="AX122" s="36"/>
      <c r="AY122" s="36"/>
      <c r="AZ122" s="36" t="s">
        <v>3</v>
      </c>
      <c r="BA122" s="36"/>
      <c r="BB122" s="36"/>
      <c r="BC122" s="36"/>
      <c r="BD122" s="36"/>
      <c r="BE122" s="36" t="s">
        <v>90</v>
      </c>
      <c r="BF122" s="36"/>
      <c r="BG122" s="36"/>
      <c r="BH122" s="36"/>
      <c r="BI122" s="36"/>
    </row>
    <row r="123" spans="1:79" ht="15" customHeight="1" x14ac:dyDescent="0.2">
      <c r="A123" s="30">
        <v>1</v>
      </c>
      <c r="B123" s="31"/>
      <c r="C123" s="31"/>
      <c r="D123" s="36">
        <v>2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>
        <v>3</v>
      </c>
      <c r="R123" s="36"/>
      <c r="S123" s="36"/>
      <c r="T123" s="36"/>
      <c r="U123" s="36"/>
      <c r="V123" s="36">
        <v>4</v>
      </c>
      <c r="W123" s="36"/>
      <c r="X123" s="36"/>
      <c r="Y123" s="36"/>
      <c r="Z123" s="36"/>
      <c r="AA123" s="36"/>
      <c r="AB123" s="36"/>
      <c r="AC123" s="36"/>
      <c r="AD123" s="36"/>
      <c r="AE123" s="36"/>
      <c r="AF123" s="36">
        <v>5</v>
      </c>
      <c r="AG123" s="36"/>
      <c r="AH123" s="36"/>
      <c r="AI123" s="36"/>
      <c r="AJ123" s="36"/>
      <c r="AK123" s="36">
        <v>6</v>
      </c>
      <c r="AL123" s="36"/>
      <c r="AM123" s="36"/>
      <c r="AN123" s="36"/>
      <c r="AO123" s="36"/>
      <c r="AP123" s="36">
        <v>7</v>
      </c>
      <c r="AQ123" s="36"/>
      <c r="AR123" s="36"/>
      <c r="AS123" s="36"/>
      <c r="AT123" s="36"/>
      <c r="AU123" s="36">
        <v>8</v>
      </c>
      <c r="AV123" s="36"/>
      <c r="AW123" s="36"/>
      <c r="AX123" s="36"/>
      <c r="AY123" s="36"/>
      <c r="AZ123" s="36">
        <v>9</v>
      </c>
      <c r="BA123" s="36"/>
      <c r="BB123" s="36"/>
      <c r="BC123" s="36"/>
      <c r="BD123" s="36"/>
      <c r="BE123" s="36">
        <v>10</v>
      </c>
      <c r="BF123" s="36"/>
      <c r="BG123" s="36"/>
      <c r="BH123" s="36"/>
      <c r="BI123" s="36"/>
    </row>
    <row r="124" spans="1:79" ht="15.75" hidden="1" customHeight="1" x14ac:dyDescent="12.75">
      <c r="A124" s="33" t="s">
        <v>154</v>
      </c>
      <c r="B124" s="34"/>
      <c r="C124" s="34"/>
      <c r="D124" s="36" t="s">
        <v>57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 t="s">
        <v>70</v>
      </c>
      <c r="R124" s="36"/>
      <c r="S124" s="36"/>
      <c r="T124" s="36"/>
      <c r="U124" s="36"/>
      <c r="V124" s="36" t="s">
        <v>71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38" t="s">
        <v>107</v>
      </c>
      <c r="AG124" s="38"/>
      <c r="AH124" s="38"/>
      <c r="AI124" s="38"/>
      <c r="AJ124" s="38"/>
      <c r="AK124" s="37" t="s">
        <v>108</v>
      </c>
      <c r="AL124" s="37"/>
      <c r="AM124" s="37"/>
      <c r="AN124" s="37"/>
      <c r="AO124" s="37"/>
      <c r="AP124" s="44" t="s">
        <v>122</v>
      </c>
      <c r="AQ124" s="44"/>
      <c r="AR124" s="44"/>
      <c r="AS124" s="44"/>
      <c r="AT124" s="44"/>
      <c r="AU124" s="38" t="s">
        <v>109</v>
      </c>
      <c r="AV124" s="38"/>
      <c r="AW124" s="38"/>
      <c r="AX124" s="38"/>
      <c r="AY124" s="38"/>
      <c r="AZ124" s="37" t="s">
        <v>110</v>
      </c>
      <c r="BA124" s="37"/>
      <c r="BB124" s="37"/>
      <c r="BC124" s="37"/>
      <c r="BD124" s="37"/>
      <c r="BE124" s="44" t="s">
        <v>122</v>
      </c>
      <c r="BF124" s="44"/>
      <c r="BG124" s="44"/>
      <c r="BH124" s="44"/>
      <c r="BI124" s="44"/>
      <c r="CA124" t="s">
        <v>39</v>
      </c>
    </row>
    <row r="125" spans="1:79" s="6" customFormat="1" ht="14.25" x14ac:dyDescent="0.2">
      <c r="A125" s="87">
        <v>0</v>
      </c>
      <c r="B125" s="85"/>
      <c r="C125" s="85"/>
      <c r="D125" s="111" t="s">
        <v>179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>
        <f>IF(ISNUMBER(AF125),AF125,0)+IF(ISNUMBER(AK125),AK125,0)</f>
        <v>0</v>
      </c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>
        <f>IF(ISNUMBER(AU125),AU125,0)+IF(ISNUMBER(AZ125),AZ125,0)</f>
        <v>0</v>
      </c>
      <c r="BF125" s="112"/>
      <c r="BG125" s="112"/>
      <c r="BH125" s="112"/>
      <c r="BI125" s="112"/>
      <c r="CA125" s="6" t="s">
        <v>40</v>
      </c>
    </row>
    <row r="126" spans="1:79" s="99" customFormat="1" ht="57" customHeight="1" x14ac:dyDescent="0.2">
      <c r="A126" s="89">
        <v>1</v>
      </c>
      <c r="B126" s="90"/>
      <c r="C126" s="90"/>
      <c r="D126" s="114" t="s">
        <v>180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181</v>
      </c>
      <c r="R126" s="36"/>
      <c r="S126" s="36"/>
      <c r="T126" s="36"/>
      <c r="U126" s="36"/>
      <c r="V126" s="114" t="s">
        <v>182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60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f>IF(ISNUMBER(AF126),AF126,0)+IF(ISNUMBER(AK126),AK126,0)</f>
        <v>60</v>
      </c>
      <c r="AQ126" s="115"/>
      <c r="AR126" s="115"/>
      <c r="AS126" s="115"/>
      <c r="AT126" s="115"/>
      <c r="AU126" s="115">
        <v>60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f>IF(ISNUMBER(AU126),AU126,0)+IF(ISNUMBER(AZ126),AZ126,0)</f>
        <v>60</v>
      </c>
      <c r="BF126" s="115"/>
      <c r="BG126" s="115"/>
      <c r="BH126" s="115"/>
      <c r="BI126" s="115"/>
    </row>
    <row r="127" spans="1:79" s="6" customFormat="1" ht="14.25" x14ac:dyDescent="0.2">
      <c r="A127" s="87">
        <v>0</v>
      </c>
      <c r="B127" s="85"/>
      <c r="C127" s="85"/>
      <c r="D127" s="113" t="s">
        <v>183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3"/>
      <c r="W127" s="101"/>
      <c r="X127" s="101"/>
      <c r="Y127" s="101"/>
      <c r="Z127" s="101"/>
      <c r="AA127" s="101"/>
      <c r="AB127" s="101"/>
      <c r="AC127" s="101"/>
      <c r="AD127" s="101"/>
      <c r="AE127" s="10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>
        <f>IF(ISNUMBER(AF127),AF127,0)+IF(ISNUMBER(AK127),AK127,0)</f>
        <v>0</v>
      </c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>
        <f>IF(ISNUMBER(AU127),AU127,0)+IF(ISNUMBER(AZ127),AZ127,0)</f>
        <v>0</v>
      </c>
      <c r="BF127" s="112"/>
      <c r="BG127" s="112"/>
      <c r="BH127" s="112"/>
      <c r="BI127" s="112"/>
    </row>
    <row r="128" spans="1:79" s="99" customFormat="1" ht="57" customHeight="1" x14ac:dyDescent="0.2">
      <c r="A128" s="89">
        <v>2</v>
      </c>
      <c r="B128" s="90"/>
      <c r="C128" s="90"/>
      <c r="D128" s="114" t="s">
        <v>184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36" t="s">
        <v>185</v>
      </c>
      <c r="R128" s="36"/>
      <c r="S128" s="36"/>
      <c r="T128" s="36"/>
      <c r="U128" s="36"/>
      <c r="V128" s="114" t="s">
        <v>186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5">
        <v>1100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f>IF(ISNUMBER(AF128),AF128,0)+IF(ISNUMBER(AK128),AK128,0)</f>
        <v>1100</v>
      </c>
      <c r="AQ128" s="115"/>
      <c r="AR128" s="115"/>
      <c r="AS128" s="115"/>
      <c r="AT128" s="115"/>
      <c r="AU128" s="115">
        <v>1100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f>IF(ISNUMBER(AU128),AU128,0)+IF(ISNUMBER(AZ128),AZ128,0)</f>
        <v>1100</v>
      </c>
      <c r="BF128" s="115"/>
      <c r="BG128" s="115"/>
      <c r="BH128" s="115"/>
      <c r="BI128" s="115"/>
    </row>
    <row r="129" spans="1:79" s="6" customFormat="1" ht="14.25" x14ac:dyDescent="0.2">
      <c r="A129" s="87">
        <v>0</v>
      </c>
      <c r="B129" s="85"/>
      <c r="C129" s="85"/>
      <c r="D129" s="113" t="s">
        <v>187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/>
      <c r="R129" s="111"/>
      <c r="S129" s="111"/>
      <c r="T129" s="111"/>
      <c r="U129" s="111"/>
      <c r="V129" s="113"/>
      <c r="W129" s="101"/>
      <c r="X129" s="101"/>
      <c r="Y129" s="101"/>
      <c r="Z129" s="101"/>
      <c r="AA129" s="101"/>
      <c r="AB129" s="101"/>
      <c r="AC129" s="101"/>
      <c r="AD129" s="101"/>
      <c r="AE129" s="10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>
        <f>IF(ISNUMBER(AF129),AF129,0)+IF(ISNUMBER(AK129),AK129,0)</f>
        <v>0</v>
      </c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>
        <f>IF(ISNUMBER(AU129),AU129,0)+IF(ISNUMBER(AZ129),AZ129,0)</f>
        <v>0</v>
      </c>
      <c r="BF129" s="112"/>
      <c r="BG129" s="112"/>
      <c r="BH129" s="112"/>
      <c r="BI129" s="112"/>
    </row>
    <row r="130" spans="1:79" s="99" customFormat="1" ht="71.25" customHeight="1" x14ac:dyDescent="0.2">
      <c r="A130" s="89">
        <v>3</v>
      </c>
      <c r="B130" s="90"/>
      <c r="C130" s="90"/>
      <c r="D130" s="114" t="s">
        <v>188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189</v>
      </c>
      <c r="R130" s="36"/>
      <c r="S130" s="36"/>
      <c r="T130" s="36"/>
      <c r="U130" s="36"/>
      <c r="V130" s="114" t="s">
        <v>190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1800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f>IF(ISNUMBER(AF130),AF130,0)+IF(ISNUMBER(AK130),AK130,0)</f>
        <v>1800</v>
      </c>
      <c r="AQ130" s="115"/>
      <c r="AR130" s="115"/>
      <c r="AS130" s="115"/>
      <c r="AT130" s="115"/>
      <c r="AU130" s="115">
        <v>1909.82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f>IF(ISNUMBER(AU130),AU130,0)+IF(ISNUMBER(AZ130),AZ130,0)</f>
        <v>1909.82</v>
      </c>
      <c r="BF130" s="115"/>
      <c r="BG130" s="115"/>
      <c r="BH130" s="115"/>
      <c r="BI130" s="115"/>
    </row>
    <row r="131" spans="1:79" s="6" customFormat="1" ht="14.25" x14ac:dyDescent="0.2">
      <c r="A131" s="87">
        <v>0</v>
      </c>
      <c r="B131" s="85"/>
      <c r="C131" s="85"/>
      <c r="D131" s="113" t="s">
        <v>191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3"/>
      <c r="W131" s="101"/>
      <c r="X131" s="101"/>
      <c r="Y131" s="101"/>
      <c r="Z131" s="101"/>
      <c r="AA131" s="101"/>
      <c r="AB131" s="101"/>
      <c r="AC131" s="101"/>
      <c r="AD131" s="101"/>
      <c r="AE131" s="10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>
        <f>IF(ISNUMBER(AF131),AF131,0)+IF(ISNUMBER(AK131),AK131,0)</f>
        <v>0</v>
      </c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>
        <f>IF(ISNUMBER(AU131),AU131,0)+IF(ISNUMBER(AZ131),AZ131,0)</f>
        <v>0</v>
      </c>
      <c r="BF131" s="112"/>
      <c r="BG131" s="112"/>
      <c r="BH131" s="112"/>
      <c r="BI131" s="112"/>
    </row>
    <row r="132" spans="1:79" s="99" customFormat="1" ht="71.25" customHeight="1" x14ac:dyDescent="0.2">
      <c r="A132" s="89">
        <v>4</v>
      </c>
      <c r="B132" s="90"/>
      <c r="C132" s="90"/>
      <c r="D132" s="114" t="s">
        <v>192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193</v>
      </c>
      <c r="R132" s="36"/>
      <c r="S132" s="36"/>
      <c r="T132" s="36"/>
      <c r="U132" s="36"/>
      <c r="V132" s="114" t="s">
        <v>190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5">
        <v>100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f>IF(ISNUMBER(AF132),AF132,0)+IF(ISNUMBER(AK132),AK132,0)</f>
        <v>100</v>
      </c>
      <c r="AQ132" s="115"/>
      <c r="AR132" s="115"/>
      <c r="AS132" s="115"/>
      <c r="AT132" s="115"/>
      <c r="AU132" s="115">
        <v>100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f>IF(ISNUMBER(AU132),AU132,0)+IF(ISNUMBER(AZ132),AZ132,0)</f>
        <v>100</v>
      </c>
      <c r="BF132" s="115"/>
      <c r="BG132" s="115"/>
      <c r="BH132" s="115"/>
      <c r="BI132" s="115"/>
    </row>
    <row r="134" spans="1:79" ht="14.25" customHeight="1" x14ac:dyDescent="12.75">
      <c r="A134" s="42" t="s">
        <v>124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</row>
    <row r="135" spans="1:79" ht="15" customHeight="1" x14ac:dyDescent="0.2">
      <c r="A135" s="53" t="s">
        <v>210</v>
      </c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</row>
    <row r="136" spans="1:79" ht="12.95" customHeight="1" x14ac:dyDescent="0.2">
      <c r="A136" s="61" t="s">
        <v>19</v>
      </c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3"/>
      <c r="U136" s="36" t="s">
        <v>211</v>
      </c>
      <c r="V136" s="36"/>
      <c r="W136" s="36"/>
      <c r="X136" s="36"/>
      <c r="Y136" s="36"/>
      <c r="Z136" s="36"/>
      <c r="AA136" s="36"/>
      <c r="AB136" s="36"/>
      <c r="AC136" s="36"/>
      <c r="AD136" s="36"/>
      <c r="AE136" s="36" t="s">
        <v>214</v>
      </c>
      <c r="AF136" s="36"/>
      <c r="AG136" s="36"/>
      <c r="AH136" s="36"/>
      <c r="AI136" s="36"/>
      <c r="AJ136" s="36"/>
      <c r="AK136" s="36"/>
      <c r="AL136" s="36"/>
      <c r="AM136" s="36"/>
      <c r="AN136" s="36"/>
      <c r="AO136" s="36" t="s">
        <v>221</v>
      </c>
      <c r="AP136" s="36"/>
      <c r="AQ136" s="36"/>
      <c r="AR136" s="36"/>
      <c r="AS136" s="36"/>
      <c r="AT136" s="36"/>
      <c r="AU136" s="36"/>
      <c r="AV136" s="36"/>
      <c r="AW136" s="36"/>
      <c r="AX136" s="36"/>
      <c r="AY136" s="36" t="s">
        <v>232</v>
      </c>
      <c r="AZ136" s="36"/>
      <c r="BA136" s="36"/>
      <c r="BB136" s="36"/>
      <c r="BC136" s="36"/>
      <c r="BD136" s="36"/>
      <c r="BE136" s="36"/>
      <c r="BF136" s="36"/>
      <c r="BG136" s="36"/>
      <c r="BH136" s="36"/>
      <c r="BI136" s="36" t="s">
        <v>237</v>
      </c>
      <c r="BJ136" s="36"/>
      <c r="BK136" s="36"/>
      <c r="BL136" s="36"/>
      <c r="BM136" s="36"/>
      <c r="BN136" s="36"/>
      <c r="BO136" s="36"/>
      <c r="BP136" s="36"/>
      <c r="BQ136" s="36"/>
      <c r="BR136" s="36"/>
    </row>
    <row r="137" spans="1:79" ht="30" customHeight="1" x14ac:dyDescent="0.2">
      <c r="A137" s="64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6"/>
      <c r="U137" s="36" t="s">
        <v>4</v>
      </c>
      <c r="V137" s="36"/>
      <c r="W137" s="36"/>
      <c r="X137" s="36"/>
      <c r="Y137" s="36"/>
      <c r="Z137" s="36" t="s">
        <v>3</v>
      </c>
      <c r="AA137" s="36"/>
      <c r="AB137" s="36"/>
      <c r="AC137" s="36"/>
      <c r="AD137" s="36"/>
      <c r="AE137" s="36" t="s">
        <v>4</v>
      </c>
      <c r="AF137" s="36"/>
      <c r="AG137" s="36"/>
      <c r="AH137" s="36"/>
      <c r="AI137" s="36"/>
      <c r="AJ137" s="36" t="s">
        <v>3</v>
      </c>
      <c r="AK137" s="36"/>
      <c r="AL137" s="36"/>
      <c r="AM137" s="36"/>
      <c r="AN137" s="36"/>
      <c r="AO137" s="36" t="s">
        <v>4</v>
      </c>
      <c r="AP137" s="36"/>
      <c r="AQ137" s="36"/>
      <c r="AR137" s="36"/>
      <c r="AS137" s="36"/>
      <c r="AT137" s="36" t="s">
        <v>3</v>
      </c>
      <c r="AU137" s="36"/>
      <c r="AV137" s="36"/>
      <c r="AW137" s="36"/>
      <c r="AX137" s="36"/>
      <c r="AY137" s="36" t="s">
        <v>4</v>
      </c>
      <c r="AZ137" s="36"/>
      <c r="BA137" s="36"/>
      <c r="BB137" s="36"/>
      <c r="BC137" s="36"/>
      <c r="BD137" s="36" t="s">
        <v>3</v>
      </c>
      <c r="BE137" s="36"/>
      <c r="BF137" s="36"/>
      <c r="BG137" s="36"/>
      <c r="BH137" s="36"/>
      <c r="BI137" s="36" t="s">
        <v>4</v>
      </c>
      <c r="BJ137" s="36"/>
      <c r="BK137" s="36"/>
      <c r="BL137" s="36"/>
      <c r="BM137" s="36"/>
      <c r="BN137" s="36" t="s">
        <v>3</v>
      </c>
      <c r="BO137" s="36"/>
      <c r="BP137" s="36"/>
      <c r="BQ137" s="36"/>
      <c r="BR137" s="36"/>
    </row>
    <row r="138" spans="1:79" ht="15" customHeight="1" x14ac:dyDescent="0.2">
      <c r="A138" s="30">
        <v>1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2"/>
      <c r="U138" s="36">
        <v>2</v>
      </c>
      <c r="V138" s="36"/>
      <c r="W138" s="36"/>
      <c r="X138" s="36"/>
      <c r="Y138" s="36"/>
      <c r="Z138" s="36">
        <v>3</v>
      </c>
      <c r="AA138" s="36"/>
      <c r="AB138" s="36"/>
      <c r="AC138" s="36"/>
      <c r="AD138" s="36"/>
      <c r="AE138" s="36">
        <v>4</v>
      </c>
      <c r="AF138" s="36"/>
      <c r="AG138" s="36"/>
      <c r="AH138" s="36"/>
      <c r="AI138" s="36"/>
      <c r="AJ138" s="36">
        <v>5</v>
      </c>
      <c r="AK138" s="36"/>
      <c r="AL138" s="36"/>
      <c r="AM138" s="36"/>
      <c r="AN138" s="36"/>
      <c r="AO138" s="36">
        <v>6</v>
      </c>
      <c r="AP138" s="36"/>
      <c r="AQ138" s="36"/>
      <c r="AR138" s="36"/>
      <c r="AS138" s="36"/>
      <c r="AT138" s="36">
        <v>7</v>
      </c>
      <c r="AU138" s="36"/>
      <c r="AV138" s="36"/>
      <c r="AW138" s="36"/>
      <c r="AX138" s="36"/>
      <c r="AY138" s="36">
        <v>8</v>
      </c>
      <c r="AZ138" s="36"/>
      <c r="BA138" s="36"/>
      <c r="BB138" s="36"/>
      <c r="BC138" s="36"/>
      <c r="BD138" s="36">
        <v>9</v>
      </c>
      <c r="BE138" s="36"/>
      <c r="BF138" s="36"/>
      <c r="BG138" s="36"/>
      <c r="BH138" s="36"/>
      <c r="BI138" s="36">
        <v>10</v>
      </c>
      <c r="BJ138" s="36"/>
      <c r="BK138" s="36"/>
      <c r="BL138" s="36"/>
      <c r="BM138" s="36"/>
      <c r="BN138" s="36">
        <v>11</v>
      </c>
      <c r="BO138" s="36"/>
      <c r="BP138" s="36"/>
      <c r="BQ138" s="36"/>
      <c r="BR138" s="36"/>
    </row>
    <row r="139" spans="1:79" s="1" customFormat="1" ht="15.75" hidden="1" customHeight="1" x14ac:dyDescent="0.2">
      <c r="A139" s="33" t="s">
        <v>57</v>
      </c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5"/>
      <c r="U139" s="38" t="s">
        <v>65</v>
      </c>
      <c r="V139" s="38"/>
      <c r="W139" s="38"/>
      <c r="X139" s="38"/>
      <c r="Y139" s="38"/>
      <c r="Z139" s="37" t="s">
        <v>66</v>
      </c>
      <c r="AA139" s="37"/>
      <c r="AB139" s="37"/>
      <c r="AC139" s="37"/>
      <c r="AD139" s="37"/>
      <c r="AE139" s="38" t="s">
        <v>67</v>
      </c>
      <c r="AF139" s="38"/>
      <c r="AG139" s="38"/>
      <c r="AH139" s="38"/>
      <c r="AI139" s="38"/>
      <c r="AJ139" s="37" t="s">
        <v>68</v>
      </c>
      <c r="AK139" s="37"/>
      <c r="AL139" s="37"/>
      <c r="AM139" s="37"/>
      <c r="AN139" s="37"/>
      <c r="AO139" s="38" t="s">
        <v>58</v>
      </c>
      <c r="AP139" s="38"/>
      <c r="AQ139" s="38"/>
      <c r="AR139" s="38"/>
      <c r="AS139" s="38"/>
      <c r="AT139" s="37" t="s">
        <v>59</v>
      </c>
      <c r="AU139" s="37"/>
      <c r="AV139" s="37"/>
      <c r="AW139" s="37"/>
      <c r="AX139" s="37"/>
      <c r="AY139" s="38" t="s">
        <v>60</v>
      </c>
      <c r="AZ139" s="38"/>
      <c r="BA139" s="38"/>
      <c r="BB139" s="38"/>
      <c r="BC139" s="38"/>
      <c r="BD139" s="37" t="s">
        <v>61</v>
      </c>
      <c r="BE139" s="37"/>
      <c r="BF139" s="37"/>
      <c r="BG139" s="37"/>
      <c r="BH139" s="37"/>
      <c r="BI139" s="38" t="s">
        <v>62</v>
      </c>
      <c r="BJ139" s="38"/>
      <c r="BK139" s="38"/>
      <c r="BL139" s="38"/>
      <c r="BM139" s="38"/>
      <c r="BN139" s="37" t="s">
        <v>63</v>
      </c>
      <c r="BO139" s="37"/>
      <c r="BP139" s="37"/>
      <c r="BQ139" s="37"/>
      <c r="BR139" s="37"/>
      <c r="CA139" t="s">
        <v>41</v>
      </c>
    </row>
    <row r="140" spans="1:79" s="6" customFormat="1" ht="12.75" customHeight="1" x14ac:dyDescent="0.2">
      <c r="A140" s="87" t="s">
        <v>147</v>
      </c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CA140" s="6" t="s">
        <v>42</v>
      </c>
    </row>
    <row r="141" spans="1:79" s="99" customFormat="1" ht="38.25" customHeight="1" x14ac:dyDescent="0.2">
      <c r="A141" s="92" t="s">
        <v>194</v>
      </c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4"/>
      <c r="U141" s="117" t="s">
        <v>173</v>
      </c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 t="s">
        <v>173</v>
      </c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 t="s">
        <v>173</v>
      </c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 t="s">
        <v>173</v>
      </c>
      <c r="AZ141" s="117"/>
      <c r="BA141" s="117"/>
      <c r="BB141" s="117"/>
      <c r="BC141" s="117"/>
      <c r="BD141" s="117"/>
      <c r="BE141" s="117"/>
      <c r="BF141" s="117"/>
      <c r="BG141" s="117"/>
      <c r="BH141" s="117"/>
      <c r="BI141" s="117" t="s">
        <v>173</v>
      </c>
      <c r="BJ141" s="117"/>
      <c r="BK141" s="117"/>
      <c r="BL141" s="117"/>
      <c r="BM141" s="117"/>
      <c r="BN141" s="117"/>
      <c r="BO141" s="117"/>
      <c r="BP141" s="117"/>
      <c r="BQ141" s="117"/>
      <c r="BR141" s="117"/>
    </row>
    <row r="144" spans="1:79" ht="14.25" customHeight="1" x14ac:dyDescent="0.2">
      <c r="A144" s="42" t="s">
        <v>125</v>
      </c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</row>
    <row r="145" spans="1:79" ht="15" customHeight="1" x14ac:dyDescent="0.2">
      <c r="A145" s="61" t="s">
        <v>6</v>
      </c>
      <c r="B145" s="62"/>
      <c r="C145" s="62"/>
      <c r="D145" s="61" t="s">
        <v>10</v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3"/>
      <c r="W145" s="36" t="s">
        <v>211</v>
      </c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 t="s">
        <v>215</v>
      </c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 t="s">
        <v>226</v>
      </c>
      <c r="AV145" s="36"/>
      <c r="AW145" s="36"/>
      <c r="AX145" s="36"/>
      <c r="AY145" s="36"/>
      <c r="AZ145" s="36"/>
      <c r="BA145" s="36" t="s">
        <v>233</v>
      </c>
      <c r="BB145" s="36"/>
      <c r="BC145" s="36"/>
      <c r="BD145" s="36"/>
      <c r="BE145" s="36"/>
      <c r="BF145" s="36"/>
      <c r="BG145" s="36" t="s">
        <v>242</v>
      </c>
      <c r="BH145" s="36"/>
      <c r="BI145" s="36"/>
      <c r="BJ145" s="36"/>
      <c r="BK145" s="36"/>
      <c r="BL145" s="36"/>
    </row>
    <row r="146" spans="1:79" ht="15" customHeight="1" x14ac:dyDescent="0.2">
      <c r="A146" s="77"/>
      <c r="B146" s="78"/>
      <c r="C146" s="78"/>
      <c r="D146" s="77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9"/>
      <c r="W146" s="36" t="s">
        <v>4</v>
      </c>
      <c r="X146" s="36"/>
      <c r="Y146" s="36"/>
      <c r="Z146" s="36"/>
      <c r="AA146" s="36"/>
      <c r="AB146" s="36"/>
      <c r="AC146" s="36" t="s">
        <v>3</v>
      </c>
      <c r="AD146" s="36"/>
      <c r="AE146" s="36"/>
      <c r="AF146" s="36"/>
      <c r="AG146" s="36"/>
      <c r="AH146" s="36"/>
      <c r="AI146" s="36" t="s">
        <v>4</v>
      </c>
      <c r="AJ146" s="36"/>
      <c r="AK146" s="36"/>
      <c r="AL146" s="36"/>
      <c r="AM146" s="36"/>
      <c r="AN146" s="36"/>
      <c r="AO146" s="36" t="s">
        <v>3</v>
      </c>
      <c r="AP146" s="36"/>
      <c r="AQ146" s="36"/>
      <c r="AR146" s="36"/>
      <c r="AS146" s="36"/>
      <c r="AT146" s="36"/>
      <c r="AU146" s="49" t="s">
        <v>4</v>
      </c>
      <c r="AV146" s="49"/>
      <c r="AW146" s="49"/>
      <c r="AX146" s="49" t="s">
        <v>3</v>
      </c>
      <c r="AY146" s="49"/>
      <c r="AZ146" s="49"/>
      <c r="BA146" s="49" t="s">
        <v>4</v>
      </c>
      <c r="BB146" s="49"/>
      <c r="BC146" s="49"/>
      <c r="BD146" s="49" t="s">
        <v>3</v>
      </c>
      <c r="BE146" s="49"/>
      <c r="BF146" s="49"/>
      <c r="BG146" s="49" t="s">
        <v>4</v>
      </c>
      <c r="BH146" s="49"/>
      <c r="BI146" s="49"/>
      <c r="BJ146" s="49" t="s">
        <v>3</v>
      </c>
      <c r="BK146" s="49"/>
      <c r="BL146" s="49"/>
    </row>
    <row r="147" spans="1:79" ht="57" customHeight="1" x14ac:dyDescent="0.2">
      <c r="A147" s="64"/>
      <c r="B147" s="65"/>
      <c r="C147" s="65"/>
      <c r="D147" s="64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6"/>
      <c r="W147" s="36" t="s">
        <v>12</v>
      </c>
      <c r="X147" s="36"/>
      <c r="Y147" s="36"/>
      <c r="Z147" s="36" t="s">
        <v>11</v>
      </c>
      <c r="AA147" s="36"/>
      <c r="AB147" s="36"/>
      <c r="AC147" s="36" t="s">
        <v>12</v>
      </c>
      <c r="AD147" s="36"/>
      <c r="AE147" s="36"/>
      <c r="AF147" s="36" t="s">
        <v>11</v>
      </c>
      <c r="AG147" s="36"/>
      <c r="AH147" s="36"/>
      <c r="AI147" s="36" t="s">
        <v>12</v>
      </c>
      <c r="AJ147" s="36"/>
      <c r="AK147" s="36"/>
      <c r="AL147" s="36" t="s">
        <v>11</v>
      </c>
      <c r="AM147" s="36"/>
      <c r="AN147" s="36"/>
      <c r="AO147" s="36" t="s">
        <v>12</v>
      </c>
      <c r="AP147" s="36"/>
      <c r="AQ147" s="36"/>
      <c r="AR147" s="36" t="s">
        <v>11</v>
      </c>
      <c r="AS147" s="36"/>
      <c r="AT147" s="36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</row>
    <row r="148" spans="1:79" ht="15" customHeight="1" x14ac:dyDescent="0.2">
      <c r="A148" s="30">
        <v>1</v>
      </c>
      <c r="B148" s="31"/>
      <c r="C148" s="31"/>
      <c r="D148" s="30">
        <v>2</v>
      </c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2"/>
      <c r="W148" s="36">
        <v>3</v>
      </c>
      <c r="X148" s="36"/>
      <c r="Y148" s="36"/>
      <c r="Z148" s="36">
        <v>4</v>
      </c>
      <c r="AA148" s="36"/>
      <c r="AB148" s="36"/>
      <c r="AC148" s="36">
        <v>5</v>
      </c>
      <c r="AD148" s="36"/>
      <c r="AE148" s="36"/>
      <c r="AF148" s="36">
        <v>6</v>
      </c>
      <c r="AG148" s="36"/>
      <c r="AH148" s="36"/>
      <c r="AI148" s="36">
        <v>7</v>
      </c>
      <c r="AJ148" s="36"/>
      <c r="AK148" s="36"/>
      <c r="AL148" s="36">
        <v>8</v>
      </c>
      <c r="AM148" s="36"/>
      <c r="AN148" s="36"/>
      <c r="AO148" s="36">
        <v>9</v>
      </c>
      <c r="AP148" s="36"/>
      <c r="AQ148" s="36"/>
      <c r="AR148" s="36">
        <v>10</v>
      </c>
      <c r="AS148" s="36"/>
      <c r="AT148" s="36"/>
      <c r="AU148" s="36">
        <v>11</v>
      </c>
      <c r="AV148" s="36"/>
      <c r="AW148" s="36"/>
      <c r="AX148" s="36">
        <v>12</v>
      </c>
      <c r="AY148" s="36"/>
      <c r="AZ148" s="36"/>
      <c r="BA148" s="36">
        <v>13</v>
      </c>
      <c r="BB148" s="36"/>
      <c r="BC148" s="36"/>
      <c r="BD148" s="36">
        <v>14</v>
      </c>
      <c r="BE148" s="36"/>
      <c r="BF148" s="36"/>
      <c r="BG148" s="36">
        <v>15</v>
      </c>
      <c r="BH148" s="36"/>
      <c r="BI148" s="36"/>
      <c r="BJ148" s="36">
        <v>16</v>
      </c>
      <c r="BK148" s="36"/>
      <c r="BL148" s="36"/>
    </row>
    <row r="149" spans="1:79" s="1" customFormat="1" ht="12.75" hidden="1" customHeight="1" x14ac:dyDescent="0.2">
      <c r="A149" s="33" t="s">
        <v>69</v>
      </c>
      <c r="B149" s="34"/>
      <c r="C149" s="34"/>
      <c r="D149" s="33" t="s">
        <v>57</v>
      </c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5"/>
      <c r="W149" s="38" t="s">
        <v>72</v>
      </c>
      <c r="X149" s="38"/>
      <c r="Y149" s="38"/>
      <c r="Z149" s="38" t="s">
        <v>73</v>
      </c>
      <c r="AA149" s="38"/>
      <c r="AB149" s="38"/>
      <c r="AC149" s="37" t="s">
        <v>74</v>
      </c>
      <c r="AD149" s="37"/>
      <c r="AE149" s="37"/>
      <c r="AF149" s="37" t="s">
        <v>75</v>
      </c>
      <c r="AG149" s="37"/>
      <c r="AH149" s="37"/>
      <c r="AI149" s="38" t="s">
        <v>76</v>
      </c>
      <c r="AJ149" s="38"/>
      <c r="AK149" s="38"/>
      <c r="AL149" s="38" t="s">
        <v>77</v>
      </c>
      <c r="AM149" s="38"/>
      <c r="AN149" s="38"/>
      <c r="AO149" s="37" t="s">
        <v>104</v>
      </c>
      <c r="AP149" s="37"/>
      <c r="AQ149" s="37"/>
      <c r="AR149" s="37" t="s">
        <v>78</v>
      </c>
      <c r="AS149" s="37"/>
      <c r="AT149" s="37"/>
      <c r="AU149" s="38" t="s">
        <v>105</v>
      </c>
      <c r="AV149" s="38"/>
      <c r="AW149" s="38"/>
      <c r="AX149" s="37" t="s">
        <v>106</v>
      </c>
      <c r="AY149" s="37"/>
      <c r="AZ149" s="37"/>
      <c r="BA149" s="38" t="s">
        <v>107</v>
      </c>
      <c r="BB149" s="38"/>
      <c r="BC149" s="38"/>
      <c r="BD149" s="37" t="s">
        <v>108</v>
      </c>
      <c r="BE149" s="37"/>
      <c r="BF149" s="37"/>
      <c r="BG149" s="38" t="s">
        <v>109</v>
      </c>
      <c r="BH149" s="38"/>
      <c r="BI149" s="38"/>
      <c r="BJ149" s="37" t="s">
        <v>110</v>
      </c>
      <c r="BK149" s="37"/>
      <c r="BL149" s="37"/>
      <c r="CA149" s="1" t="s">
        <v>103</v>
      </c>
    </row>
    <row r="150" spans="1:79" s="6" customFormat="1" ht="12.75" customHeight="1" x14ac:dyDescent="0.2">
      <c r="A150" s="87">
        <v>1</v>
      </c>
      <c r="B150" s="85"/>
      <c r="C150" s="85"/>
      <c r="D150" s="100" t="s">
        <v>195</v>
      </c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  <c r="BH150" s="112"/>
      <c r="BI150" s="112"/>
      <c r="BJ150" s="112"/>
      <c r="BK150" s="112"/>
      <c r="BL150" s="112"/>
      <c r="CA150" s="6" t="s">
        <v>43</v>
      </c>
    </row>
    <row r="151" spans="1:79" s="99" customFormat="1" ht="25.5" customHeight="1" x14ac:dyDescent="0.2">
      <c r="A151" s="89">
        <v>2</v>
      </c>
      <c r="B151" s="90"/>
      <c r="C151" s="90"/>
      <c r="D151" s="92" t="s">
        <v>196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4"/>
      <c r="W151" s="115" t="s">
        <v>173</v>
      </c>
      <c r="X151" s="115"/>
      <c r="Y151" s="115"/>
      <c r="Z151" s="115" t="s">
        <v>173</v>
      </c>
      <c r="AA151" s="115"/>
      <c r="AB151" s="115"/>
      <c r="AC151" s="115"/>
      <c r="AD151" s="115"/>
      <c r="AE151" s="115"/>
      <c r="AF151" s="115"/>
      <c r="AG151" s="115"/>
      <c r="AH151" s="115"/>
      <c r="AI151" s="115" t="s">
        <v>173</v>
      </c>
      <c r="AJ151" s="115"/>
      <c r="AK151" s="115"/>
      <c r="AL151" s="115" t="s">
        <v>173</v>
      </c>
      <c r="AM151" s="115"/>
      <c r="AN151" s="115"/>
      <c r="AO151" s="115"/>
      <c r="AP151" s="115"/>
      <c r="AQ151" s="115"/>
      <c r="AR151" s="115"/>
      <c r="AS151" s="115"/>
      <c r="AT151" s="115"/>
      <c r="AU151" s="115" t="s">
        <v>173</v>
      </c>
      <c r="AV151" s="115"/>
      <c r="AW151" s="115"/>
      <c r="AX151" s="115"/>
      <c r="AY151" s="115"/>
      <c r="AZ151" s="115"/>
      <c r="BA151" s="115" t="s">
        <v>173</v>
      </c>
      <c r="BB151" s="115"/>
      <c r="BC151" s="115"/>
      <c r="BD151" s="115"/>
      <c r="BE151" s="115"/>
      <c r="BF151" s="115"/>
      <c r="BG151" s="115" t="s">
        <v>173</v>
      </c>
      <c r="BH151" s="115"/>
      <c r="BI151" s="115"/>
      <c r="BJ151" s="115"/>
      <c r="BK151" s="115"/>
      <c r="BL151" s="115"/>
    </row>
    <row r="154" spans="1:79" ht="14.25" customHeight="1" x14ac:dyDescent="0.2">
      <c r="A154" s="42" t="s">
        <v>153</v>
      </c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</row>
    <row r="155" spans="1:79" ht="14.25" customHeight="1" x14ac:dyDescent="0.2">
      <c r="A155" s="42" t="s">
        <v>227</v>
      </c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</row>
    <row r="156" spans="1:79" ht="15" customHeight="1" x14ac:dyDescent="12.75">
      <c r="A156" s="40" t="s">
        <v>210</v>
      </c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</row>
    <row r="157" spans="1:79" ht="15" customHeight="1" x14ac:dyDescent="0.2">
      <c r="A157" s="36" t="s">
        <v>6</v>
      </c>
      <c r="B157" s="36"/>
      <c r="C157" s="36"/>
      <c r="D157" s="36"/>
      <c r="E157" s="36"/>
      <c r="F157" s="36"/>
      <c r="G157" s="36" t="s">
        <v>126</v>
      </c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 t="s">
        <v>13</v>
      </c>
      <c r="U157" s="36"/>
      <c r="V157" s="36"/>
      <c r="W157" s="36"/>
      <c r="X157" s="36"/>
      <c r="Y157" s="36"/>
      <c r="Z157" s="36"/>
      <c r="AA157" s="30" t="s">
        <v>211</v>
      </c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6"/>
      <c r="AP157" s="30" t="s">
        <v>214</v>
      </c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2"/>
      <c r="BE157" s="30" t="s">
        <v>221</v>
      </c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2"/>
    </row>
    <row r="158" spans="1:79" ht="32.1" customHeight="1" x14ac:dyDescent="0.2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 t="s">
        <v>4</v>
      </c>
      <c r="AB158" s="36"/>
      <c r="AC158" s="36"/>
      <c r="AD158" s="36"/>
      <c r="AE158" s="36"/>
      <c r="AF158" s="36" t="s">
        <v>3</v>
      </c>
      <c r="AG158" s="36"/>
      <c r="AH158" s="36"/>
      <c r="AI158" s="36"/>
      <c r="AJ158" s="36"/>
      <c r="AK158" s="36" t="s">
        <v>89</v>
      </c>
      <c r="AL158" s="36"/>
      <c r="AM158" s="36"/>
      <c r="AN158" s="36"/>
      <c r="AO158" s="36"/>
      <c r="AP158" s="36" t="s">
        <v>4</v>
      </c>
      <c r="AQ158" s="36"/>
      <c r="AR158" s="36"/>
      <c r="AS158" s="36"/>
      <c r="AT158" s="36"/>
      <c r="AU158" s="36" t="s">
        <v>3</v>
      </c>
      <c r="AV158" s="36"/>
      <c r="AW158" s="36"/>
      <c r="AX158" s="36"/>
      <c r="AY158" s="36"/>
      <c r="AZ158" s="36" t="s">
        <v>96</v>
      </c>
      <c r="BA158" s="36"/>
      <c r="BB158" s="36"/>
      <c r="BC158" s="36"/>
      <c r="BD158" s="36"/>
      <c r="BE158" s="36" t="s">
        <v>4</v>
      </c>
      <c r="BF158" s="36"/>
      <c r="BG158" s="36"/>
      <c r="BH158" s="36"/>
      <c r="BI158" s="36"/>
      <c r="BJ158" s="36" t="s">
        <v>3</v>
      </c>
      <c r="BK158" s="36"/>
      <c r="BL158" s="36"/>
      <c r="BM158" s="36"/>
      <c r="BN158" s="36"/>
      <c r="BO158" s="36" t="s">
        <v>127</v>
      </c>
      <c r="BP158" s="36"/>
      <c r="BQ158" s="36"/>
      <c r="BR158" s="36"/>
      <c r="BS158" s="36"/>
    </row>
    <row r="159" spans="1:79" ht="15" customHeight="1" x14ac:dyDescent="0.2">
      <c r="A159" s="36">
        <v>1</v>
      </c>
      <c r="B159" s="36"/>
      <c r="C159" s="36"/>
      <c r="D159" s="36"/>
      <c r="E159" s="36"/>
      <c r="F159" s="36"/>
      <c r="G159" s="36">
        <v>2</v>
      </c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>
        <v>3</v>
      </c>
      <c r="U159" s="36"/>
      <c r="V159" s="36"/>
      <c r="W159" s="36"/>
      <c r="X159" s="36"/>
      <c r="Y159" s="36"/>
      <c r="Z159" s="36"/>
      <c r="AA159" s="36">
        <v>4</v>
      </c>
      <c r="AB159" s="36"/>
      <c r="AC159" s="36"/>
      <c r="AD159" s="36"/>
      <c r="AE159" s="36"/>
      <c r="AF159" s="36">
        <v>5</v>
      </c>
      <c r="AG159" s="36"/>
      <c r="AH159" s="36"/>
      <c r="AI159" s="36"/>
      <c r="AJ159" s="36"/>
      <c r="AK159" s="36">
        <v>6</v>
      </c>
      <c r="AL159" s="36"/>
      <c r="AM159" s="36"/>
      <c r="AN159" s="36"/>
      <c r="AO159" s="36"/>
      <c r="AP159" s="36">
        <v>7</v>
      </c>
      <c r="AQ159" s="36"/>
      <c r="AR159" s="36"/>
      <c r="AS159" s="36"/>
      <c r="AT159" s="36"/>
      <c r="AU159" s="36">
        <v>8</v>
      </c>
      <c r="AV159" s="36"/>
      <c r="AW159" s="36"/>
      <c r="AX159" s="36"/>
      <c r="AY159" s="36"/>
      <c r="AZ159" s="36">
        <v>9</v>
      </c>
      <c r="BA159" s="36"/>
      <c r="BB159" s="36"/>
      <c r="BC159" s="36"/>
      <c r="BD159" s="36"/>
      <c r="BE159" s="36">
        <v>10</v>
      </c>
      <c r="BF159" s="36"/>
      <c r="BG159" s="36"/>
      <c r="BH159" s="36"/>
      <c r="BI159" s="36"/>
      <c r="BJ159" s="36">
        <v>11</v>
      </c>
      <c r="BK159" s="36"/>
      <c r="BL159" s="36"/>
      <c r="BM159" s="36"/>
      <c r="BN159" s="36"/>
      <c r="BO159" s="36">
        <v>12</v>
      </c>
      <c r="BP159" s="36"/>
      <c r="BQ159" s="36"/>
      <c r="BR159" s="36"/>
      <c r="BS159" s="36"/>
    </row>
    <row r="160" spans="1:79" s="1" customFormat="1" ht="15" hidden="1" customHeight="1" x14ac:dyDescent="0.2">
      <c r="A160" s="38" t="s">
        <v>69</v>
      </c>
      <c r="B160" s="38"/>
      <c r="C160" s="38"/>
      <c r="D160" s="38"/>
      <c r="E160" s="38"/>
      <c r="F160" s="38"/>
      <c r="G160" s="73" t="s">
        <v>57</v>
      </c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 t="s">
        <v>79</v>
      </c>
      <c r="U160" s="73"/>
      <c r="V160" s="73"/>
      <c r="W160" s="73"/>
      <c r="X160" s="73"/>
      <c r="Y160" s="73"/>
      <c r="Z160" s="73"/>
      <c r="AA160" s="37" t="s">
        <v>65</v>
      </c>
      <c r="AB160" s="37"/>
      <c r="AC160" s="37"/>
      <c r="AD160" s="37"/>
      <c r="AE160" s="37"/>
      <c r="AF160" s="37" t="s">
        <v>66</v>
      </c>
      <c r="AG160" s="37"/>
      <c r="AH160" s="37"/>
      <c r="AI160" s="37"/>
      <c r="AJ160" s="37"/>
      <c r="AK160" s="44" t="s">
        <v>122</v>
      </c>
      <c r="AL160" s="44"/>
      <c r="AM160" s="44"/>
      <c r="AN160" s="44"/>
      <c r="AO160" s="44"/>
      <c r="AP160" s="37" t="s">
        <v>67</v>
      </c>
      <c r="AQ160" s="37"/>
      <c r="AR160" s="37"/>
      <c r="AS160" s="37"/>
      <c r="AT160" s="37"/>
      <c r="AU160" s="37" t="s">
        <v>68</v>
      </c>
      <c r="AV160" s="37"/>
      <c r="AW160" s="37"/>
      <c r="AX160" s="37"/>
      <c r="AY160" s="37"/>
      <c r="AZ160" s="44" t="s">
        <v>122</v>
      </c>
      <c r="BA160" s="44"/>
      <c r="BB160" s="44"/>
      <c r="BC160" s="44"/>
      <c r="BD160" s="44"/>
      <c r="BE160" s="37" t="s">
        <v>58</v>
      </c>
      <c r="BF160" s="37"/>
      <c r="BG160" s="37"/>
      <c r="BH160" s="37"/>
      <c r="BI160" s="37"/>
      <c r="BJ160" s="37" t="s">
        <v>59</v>
      </c>
      <c r="BK160" s="37"/>
      <c r="BL160" s="37"/>
      <c r="BM160" s="37"/>
      <c r="BN160" s="37"/>
      <c r="BO160" s="44" t="s">
        <v>122</v>
      </c>
      <c r="BP160" s="44"/>
      <c r="BQ160" s="44"/>
      <c r="BR160" s="44"/>
      <c r="BS160" s="44"/>
      <c r="CA160" s="1" t="s">
        <v>44</v>
      </c>
    </row>
    <row r="161" spans="1:79" s="99" customFormat="1" ht="38.25" customHeight="1" x14ac:dyDescent="0.2">
      <c r="A161" s="110">
        <v>1</v>
      </c>
      <c r="B161" s="110"/>
      <c r="C161" s="110"/>
      <c r="D161" s="110"/>
      <c r="E161" s="110"/>
      <c r="F161" s="110"/>
      <c r="G161" s="92" t="s">
        <v>197</v>
      </c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4"/>
      <c r="T161" s="118" t="s">
        <v>198</v>
      </c>
      <c r="U161" s="118"/>
      <c r="V161" s="118"/>
      <c r="W161" s="118"/>
      <c r="X161" s="118"/>
      <c r="Y161" s="118"/>
      <c r="Z161" s="118"/>
      <c r="AA161" s="117">
        <v>0</v>
      </c>
      <c r="AB161" s="117"/>
      <c r="AC161" s="117"/>
      <c r="AD161" s="117"/>
      <c r="AE161" s="117"/>
      <c r="AF161" s="117">
        <v>0</v>
      </c>
      <c r="AG161" s="117"/>
      <c r="AH161" s="117"/>
      <c r="AI161" s="117"/>
      <c r="AJ161" s="117"/>
      <c r="AK161" s="117">
        <f>IF(ISNUMBER(AA161),AA161,0)+IF(ISNUMBER(AF161),AF161,0)</f>
        <v>0</v>
      </c>
      <c r="AL161" s="117"/>
      <c r="AM161" s="117"/>
      <c r="AN161" s="117"/>
      <c r="AO161" s="117"/>
      <c r="AP161" s="117">
        <v>0</v>
      </c>
      <c r="AQ161" s="117"/>
      <c r="AR161" s="117"/>
      <c r="AS161" s="117"/>
      <c r="AT161" s="117"/>
      <c r="AU161" s="117">
        <v>0</v>
      </c>
      <c r="AV161" s="117"/>
      <c r="AW161" s="117"/>
      <c r="AX161" s="117"/>
      <c r="AY161" s="117"/>
      <c r="AZ161" s="117">
        <f>IF(ISNUMBER(AP161),AP161,0)+IF(ISNUMBER(AU161),AU161,0)</f>
        <v>0</v>
      </c>
      <c r="BA161" s="117"/>
      <c r="BB161" s="117"/>
      <c r="BC161" s="117"/>
      <c r="BD161" s="117"/>
      <c r="BE161" s="117">
        <v>31000</v>
      </c>
      <c r="BF161" s="117"/>
      <c r="BG161" s="117"/>
      <c r="BH161" s="117"/>
      <c r="BI161" s="117"/>
      <c r="BJ161" s="117">
        <v>0</v>
      </c>
      <c r="BK161" s="117"/>
      <c r="BL161" s="117"/>
      <c r="BM161" s="117"/>
      <c r="BN161" s="117"/>
      <c r="BO161" s="117">
        <f>IF(ISNUMBER(BE161),BE161,0)+IF(ISNUMBER(BJ161),BJ161,0)</f>
        <v>31000</v>
      </c>
      <c r="BP161" s="117"/>
      <c r="BQ161" s="117"/>
      <c r="BR161" s="117"/>
      <c r="BS161" s="117"/>
      <c r="CA161" s="99" t="s">
        <v>45</v>
      </c>
    </row>
    <row r="162" spans="1:79" s="99" customFormat="1" ht="12.75" customHeight="1" x14ac:dyDescent="0.2">
      <c r="A162" s="110">
        <v>2</v>
      </c>
      <c r="B162" s="110"/>
      <c r="C162" s="110"/>
      <c r="D162" s="110"/>
      <c r="E162" s="110"/>
      <c r="F162" s="110"/>
      <c r="G162" s="92" t="s">
        <v>199</v>
      </c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4"/>
      <c r="T162" s="118" t="s">
        <v>198</v>
      </c>
      <c r="U162" s="118"/>
      <c r="V162" s="118"/>
      <c r="W162" s="118"/>
      <c r="X162" s="118"/>
      <c r="Y162" s="118"/>
      <c r="Z162" s="118"/>
      <c r="AA162" s="117">
        <v>53814.69</v>
      </c>
      <c r="AB162" s="117"/>
      <c r="AC162" s="117"/>
      <c r="AD162" s="117"/>
      <c r="AE162" s="117"/>
      <c r="AF162" s="117">
        <v>0</v>
      </c>
      <c r="AG162" s="117"/>
      <c r="AH162" s="117"/>
      <c r="AI162" s="117"/>
      <c r="AJ162" s="117"/>
      <c r="AK162" s="117">
        <f>IF(ISNUMBER(AA162),AA162,0)+IF(ISNUMBER(AF162),AF162,0)</f>
        <v>53814.69</v>
      </c>
      <c r="AL162" s="117"/>
      <c r="AM162" s="117"/>
      <c r="AN162" s="117"/>
      <c r="AO162" s="117"/>
      <c r="AP162" s="117">
        <v>50823</v>
      </c>
      <c r="AQ162" s="117"/>
      <c r="AR162" s="117"/>
      <c r="AS162" s="117"/>
      <c r="AT162" s="117"/>
      <c r="AU162" s="117">
        <v>0</v>
      </c>
      <c r="AV162" s="117"/>
      <c r="AW162" s="117"/>
      <c r="AX162" s="117"/>
      <c r="AY162" s="117"/>
      <c r="AZ162" s="117">
        <f>IF(ISNUMBER(AP162),AP162,0)+IF(ISNUMBER(AU162),AU162,0)</f>
        <v>50823</v>
      </c>
      <c r="BA162" s="117"/>
      <c r="BB162" s="117"/>
      <c r="BC162" s="117"/>
      <c r="BD162" s="117"/>
      <c r="BE162" s="117">
        <v>69000</v>
      </c>
      <c r="BF162" s="117"/>
      <c r="BG162" s="117"/>
      <c r="BH162" s="117"/>
      <c r="BI162" s="117"/>
      <c r="BJ162" s="117">
        <v>0</v>
      </c>
      <c r="BK162" s="117"/>
      <c r="BL162" s="117"/>
      <c r="BM162" s="117"/>
      <c r="BN162" s="117"/>
      <c r="BO162" s="117">
        <f>IF(ISNUMBER(BE162),BE162,0)+IF(ISNUMBER(BJ162),BJ162,0)</f>
        <v>69000</v>
      </c>
      <c r="BP162" s="117"/>
      <c r="BQ162" s="117"/>
      <c r="BR162" s="117"/>
      <c r="BS162" s="117"/>
    </row>
    <row r="163" spans="1:79" s="6" customFormat="1" ht="12.75" customHeight="1" x14ac:dyDescent="0.2">
      <c r="A163" s="88"/>
      <c r="B163" s="88"/>
      <c r="C163" s="88"/>
      <c r="D163" s="88"/>
      <c r="E163" s="88"/>
      <c r="F163" s="88"/>
      <c r="G163" s="100" t="s">
        <v>147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2"/>
      <c r="T163" s="119"/>
      <c r="U163" s="119"/>
      <c r="V163" s="119"/>
      <c r="W163" s="119"/>
      <c r="X163" s="119"/>
      <c r="Y163" s="119"/>
      <c r="Z163" s="119"/>
      <c r="AA163" s="116">
        <v>53814.69</v>
      </c>
      <c r="AB163" s="116"/>
      <c r="AC163" s="116"/>
      <c r="AD163" s="116"/>
      <c r="AE163" s="116"/>
      <c r="AF163" s="116">
        <v>0</v>
      </c>
      <c r="AG163" s="116"/>
      <c r="AH163" s="116"/>
      <c r="AI163" s="116"/>
      <c r="AJ163" s="116"/>
      <c r="AK163" s="116">
        <f>IF(ISNUMBER(AA163),AA163,0)+IF(ISNUMBER(AF163),AF163,0)</f>
        <v>53814.69</v>
      </c>
      <c r="AL163" s="116"/>
      <c r="AM163" s="116"/>
      <c r="AN163" s="116"/>
      <c r="AO163" s="116"/>
      <c r="AP163" s="116">
        <v>50823</v>
      </c>
      <c r="AQ163" s="116"/>
      <c r="AR163" s="116"/>
      <c r="AS163" s="116"/>
      <c r="AT163" s="116"/>
      <c r="AU163" s="116">
        <v>0</v>
      </c>
      <c r="AV163" s="116"/>
      <c r="AW163" s="116"/>
      <c r="AX163" s="116"/>
      <c r="AY163" s="116"/>
      <c r="AZ163" s="116">
        <f>IF(ISNUMBER(AP163),AP163,0)+IF(ISNUMBER(AU163),AU163,0)</f>
        <v>50823</v>
      </c>
      <c r="BA163" s="116"/>
      <c r="BB163" s="116"/>
      <c r="BC163" s="116"/>
      <c r="BD163" s="116"/>
      <c r="BE163" s="116">
        <v>100000</v>
      </c>
      <c r="BF163" s="116"/>
      <c r="BG163" s="116"/>
      <c r="BH163" s="116"/>
      <c r="BI163" s="116"/>
      <c r="BJ163" s="116">
        <v>0</v>
      </c>
      <c r="BK163" s="116"/>
      <c r="BL163" s="116"/>
      <c r="BM163" s="116"/>
      <c r="BN163" s="116"/>
      <c r="BO163" s="116">
        <f>IF(ISNUMBER(BE163),BE163,0)+IF(ISNUMBER(BJ163),BJ163,0)</f>
        <v>100000</v>
      </c>
      <c r="BP163" s="116"/>
      <c r="BQ163" s="116"/>
      <c r="BR163" s="116"/>
      <c r="BS163" s="116"/>
    </row>
    <row r="165" spans="1:79" ht="13.5" customHeight="1" x14ac:dyDescent="12.75">
      <c r="A165" s="42" t="s">
        <v>243</v>
      </c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</row>
    <row r="166" spans="1:79" ht="15" customHeight="1" x14ac:dyDescent="0.2">
      <c r="A166" s="53" t="s">
        <v>210</v>
      </c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</row>
    <row r="167" spans="1:79" ht="15" customHeight="1" x14ac:dyDescent="0.2">
      <c r="A167" s="36" t="s">
        <v>6</v>
      </c>
      <c r="B167" s="36"/>
      <c r="C167" s="36"/>
      <c r="D167" s="36"/>
      <c r="E167" s="36"/>
      <c r="F167" s="36"/>
      <c r="G167" s="36" t="s">
        <v>126</v>
      </c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 t="s">
        <v>13</v>
      </c>
      <c r="U167" s="36"/>
      <c r="V167" s="36"/>
      <c r="W167" s="36"/>
      <c r="X167" s="36"/>
      <c r="Y167" s="36"/>
      <c r="Z167" s="36"/>
      <c r="AA167" s="30" t="s">
        <v>232</v>
      </c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6"/>
      <c r="AP167" s="30" t="s">
        <v>237</v>
      </c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2"/>
    </row>
    <row r="168" spans="1:79" ht="32.1" customHeight="1" x14ac:dyDescent="0.2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 t="s">
        <v>4</v>
      </c>
      <c r="AB168" s="36"/>
      <c r="AC168" s="36"/>
      <c r="AD168" s="36"/>
      <c r="AE168" s="36"/>
      <c r="AF168" s="36" t="s">
        <v>3</v>
      </c>
      <c r="AG168" s="36"/>
      <c r="AH168" s="36"/>
      <c r="AI168" s="36"/>
      <c r="AJ168" s="36"/>
      <c r="AK168" s="36" t="s">
        <v>89</v>
      </c>
      <c r="AL168" s="36"/>
      <c r="AM168" s="36"/>
      <c r="AN168" s="36"/>
      <c r="AO168" s="36"/>
      <c r="AP168" s="36" t="s">
        <v>4</v>
      </c>
      <c r="AQ168" s="36"/>
      <c r="AR168" s="36"/>
      <c r="AS168" s="36"/>
      <c r="AT168" s="36"/>
      <c r="AU168" s="36" t="s">
        <v>3</v>
      </c>
      <c r="AV168" s="36"/>
      <c r="AW168" s="36"/>
      <c r="AX168" s="36"/>
      <c r="AY168" s="36"/>
      <c r="AZ168" s="36" t="s">
        <v>96</v>
      </c>
      <c r="BA168" s="36"/>
      <c r="BB168" s="36"/>
      <c r="BC168" s="36"/>
      <c r="BD168" s="36"/>
    </row>
    <row r="169" spans="1:79" ht="15" customHeight="1" x14ac:dyDescent="0.2">
      <c r="A169" s="36">
        <v>1</v>
      </c>
      <c r="B169" s="36"/>
      <c r="C169" s="36"/>
      <c r="D169" s="36"/>
      <c r="E169" s="36"/>
      <c r="F169" s="36"/>
      <c r="G169" s="36">
        <v>2</v>
      </c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>
        <v>3</v>
      </c>
      <c r="U169" s="36"/>
      <c r="V169" s="36"/>
      <c r="W169" s="36"/>
      <c r="X169" s="36"/>
      <c r="Y169" s="36"/>
      <c r="Z169" s="36"/>
      <c r="AA169" s="36">
        <v>4</v>
      </c>
      <c r="AB169" s="36"/>
      <c r="AC169" s="36"/>
      <c r="AD169" s="36"/>
      <c r="AE169" s="36"/>
      <c r="AF169" s="36">
        <v>5</v>
      </c>
      <c r="AG169" s="36"/>
      <c r="AH169" s="36"/>
      <c r="AI169" s="36"/>
      <c r="AJ169" s="36"/>
      <c r="AK169" s="36">
        <v>6</v>
      </c>
      <c r="AL169" s="36"/>
      <c r="AM169" s="36"/>
      <c r="AN169" s="36"/>
      <c r="AO169" s="36"/>
      <c r="AP169" s="36">
        <v>7</v>
      </c>
      <c r="AQ169" s="36"/>
      <c r="AR169" s="36"/>
      <c r="AS169" s="36"/>
      <c r="AT169" s="36"/>
      <c r="AU169" s="36">
        <v>8</v>
      </c>
      <c r="AV169" s="36"/>
      <c r="AW169" s="36"/>
      <c r="AX169" s="36"/>
      <c r="AY169" s="36"/>
      <c r="AZ169" s="36">
        <v>9</v>
      </c>
      <c r="BA169" s="36"/>
      <c r="BB169" s="36"/>
      <c r="BC169" s="36"/>
      <c r="BD169" s="36"/>
    </row>
    <row r="170" spans="1:79" s="1" customFormat="1" ht="12" hidden="1" customHeight="1" x14ac:dyDescent="0.2">
      <c r="A170" s="38" t="s">
        <v>69</v>
      </c>
      <c r="B170" s="38"/>
      <c r="C170" s="38"/>
      <c r="D170" s="38"/>
      <c r="E170" s="38"/>
      <c r="F170" s="38"/>
      <c r="G170" s="73" t="s">
        <v>57</v>
      </c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 t="s">
        <v>79</v>
      </c>
      <c r="U170" s="73"/>
      <c r="V170" s="73"/>
      <c r="W170" s="73"/>
      <c r="X170" s="73"/>
      <c r="Y170" s="73"/>
      <c r="Z170" s="73"/>
      <c r="AA170" s="37" t="s">
        <v>60</v>
      </c>
      <c r="AB170" s="37"/>
      <c r="AC170" s="37"/>
      <c r="AD170" s="37"/>
      <c r="AE170" s="37"/>
      <c r="AF170" s="37" t="s">
        <v>61</v>
      </c>
      <c r="AG170" s="37"/>
      <c r="AH170" s="37"/>
      <c r="AI170" s="37"/>
      <c r="AJ170" s="37"/>
      <c r="AK170" s="44" t="s">
        <v>122</v>
      </c>
      <c r="AL170" s="44"/>
      <c r="AM170" s="44"/>
      <c r="AN170" s="44"/>
      <c r="AO170" s="44"/>
      <c r="AP170" s="37" t="s">
        <v>62</v>
      </c>
      <c r="AQ170" s="37"/>
      <c r="AR170" s="37"/>
      <c r="AS170" s="37"/>
      <c r="AT170" s="37"/>
      <c r="AU170" s="37" t="s">
        <v>63</v>
      </c>
      <c r="AV170" s="37"/>
      <c r="AW170" s="37"/>
      <c r="AX170" s="37"/>
      <c r="AY170" s="37"/>
      <c r="AZ170" s="44" t="s">
        <v>122</v>
      </c>
      <c r="BA170" s="44"/>
      <c r="BB170" s="44"/>
      <c r="BC170" s="44"/>
      <c r="BD170" s="44"/>
      <c r="CA170" s="1" t="s">
        <v>46</v>
      </c>
    </row>
    <row r="171" spans="1:79" s="99" customFormat="1" ht="38.25" customHeight="1" x14ac:dyDescent="0.2">
      <c r="A171" s="110">
        <v>1</v>
      </c>
      <c r="B171" s="110"/>
      <c r="C171" s="110"/>
      <c r="D171" s="110"/>
      <c r="E171" s="110"/>
      <c r="F171" s="110"/>
      <c r="G171" s="92" t="s">
        <v>197</v>
      </c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4"/>
      <c r="T171" s="118" t="s">
        <v>198</v>
      </c>
      <c r="U171" s="118"/>
      <c r="V171" s="118"/>
      <c r="W171" s="118"/>
      <c r="X171" s="118"/>
      <c r="Y171" s="118"/>
      <c r="Z171" s="118"/>
      <c r="AA171" s="117">
        <v>31000</v>
      </c>
      <c r="AB171" s="117"/>
      <c r="AC171" s="117"/>
      <c r="AD171" s="117"/>
      <c r="AE171" s="117"/>
      <c r="AF171" s="117">
        <v>0</v>
      </c>
      <c r="AG171" s="117"/>
      <c r="AH171" s="117"/>
      <c r="AI171" s="117"/>
      <c r="AJ171" s="117"/>
      <c r="AK171" s="117">
        <f>IF(ISNUMBER(AA171),AA171,0)+IF(ISNUMBER(AF171),AF171,0)</f>
        <v>31000</v>
      </c>
      <c r="AL171" s="117"/>
      <c r="AM171" s="117"/>
      <c r="AN171" s="117"/>
      <c r="AO171" s="117"/>
      <c r="AP171" s="117">
        <v>31000</v>
      </c>
      <c r="AQ171" s="117"/>
      <c r="AR171" s="117"/>
      <c r="AS171" s="117"/>
      <c r="AT171" s="117"/>
      <c r="AU171" s="117">
        <v>0</v>
      </c>
      <c r="AV171" s="117"/>
      <c r="AW171" s="117"/>
      <c r="AX171" s="117"/>
      <c r="AY171" s="117"/>
      <c r="AZ171" s="117">
        <f>IF(ISNUMBER(AP171),AP171,0)+IF(ISNUMBER(AU171),AU171,0)</f>
        <v>31000</v>
      </c>
      <c r="BA171" s="117"/>
      <c r="BB171" s="117"/>
      <c r="BC171" s="117"/>
      <c r="BD171" s="117"/>
      <c r="CA171" s="99" t="s">
        <v>47</v>
      </c>
    </row>
    <row r="172" spans="1:79" s="99" customFormat="1" ht="12.75" customHeight="1" x14ac:dyDescent="0.2">
      <c r="A172" s="110">
        <v>2</v>
      </c>
      <c r="B172" s="110"/>
      <c r="C172" s="110"/>
      <c r="D172" s="110"/>
      <c r="E172" s="110"/>
      <c r="F172" s="110"/>
      <c r="G172" s="92" t="s">
        <v>199</v>
      </c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4"/>
      <c r="T172" s="118" t="s">
        <v>198</v>
      </c>
      <c r="U172" s="118"/>
      <c r="V172" s="118"/>
      <c r="W172" s="118"/>
      <c r="X172" s="118"/>
      <c r="Y172" s="118"/>
      <c r="Z172" s="118"/>
      <c r="AA172" s="117">
        <v>77000</v>
      </c>
      <c r="AB172" s="117"/>
      <c r="AC172" s="117"/>
      <c r="AD172" s="117"/>
      <c r="AE172" s="117"/>
      <c r="AF172" s="117">
        <v>0</v>
      </c>
      <c r="AG172" s="117"/>
      <c r="AH172" s="117"/>
      <c r="AI172" s="117"/>
      <c r="AJ172" s="117"/>
      <c r="AK172" s="117">
        <f>IF(ISNUMBER(AA172),AA172,0)+IF(ISNUMBER(AF172),AF172,0)</f>
        <v>77000</v>
      </c>
      <c r="AL172" s="117"/>
      <c r="AM172" s="117"/>
      <c r="AN172" s="117"/>
      <c r="AO172" s="117"/>
      <c r="AP172" s="117">
        <v>83589</v>
      </c>
      <c r="AQ172" s="117"/>
      <c r="AR172" s="117"/>
      <c r="AS172" s="117"/>
      <c r="AT172" s="117"/>
      <c r="AU172" s="117">
        <v>0</v>
      </c>
      <c r="AV172" s="117"/>
      <c r="AW172" s="117"/>
      <c r="AX172" s="117"/>
      <c r="AY172" s="117"/>
      <c r="AZ172" s="117">
        <f>IF(ISNUMBER(AP172),AP172,0)+IF(ISNUMBER(AU172),AU172,0)</f>
        <v>83589</v>
      </c>
      <c r="BA172" s="117"/>
      <c r="BB172" s="117"/>
      <c r="BC172" s="117"/>
      <c r="BD172" s="117"/>
    </row>
    <row r="173" spans="1:79" s="6" customFormat="1" x14ac:dyDescent="0.2">
      <c r="A173" s="88"/>
      <c r="B173" s="88"/>
      <c r="C173" s="88"/>
      <c r="D173" s="88"/>
      <c r="E173" s="88"/>
      <c r="F173" s="88"/>
      <c r="G173" s="100" t="s">
        <v>147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2"/>
      <c r="T173" s="119"/>
      <c r="U173" s="119"/>
      <c r="V173" s="119"/>
      <c r="W173" s="119"/>
      <c r="X173" s="119"/>
      <c r="Y173" s="119"/>
      <c r="Z173" s="119"/>
      <c r="AA173" s="116">
        <v>108000</v>
      </c>
      <c r="AB173" s="116"/>
      <c r="AC173" s="116"/>
      <c r="AD173" s="116"/>
      <c r="AE173" s="116"/>
      <c r="AF173" s="116">
        <v>0</v>
      </c>
      <c r="AG173" s="116"/>
      <c r="AH173" s="116"/>
      <c r="AI173" s="116"/>
      <c r="AJ173" s="116"/>
      <c r="AK173" s="116">
        <f>IF(ISNUMBER(AA173),AA173,0)+IF(ISNUMBER(AF173),AF173,0)</f>
        <v>108000</v>
      </c>
      <c r="AL173" s="116"/>
      <c r="AM173" s="116"/>
      <c r="AN173" s="116"/>
      <c r="AO173" s="116"/>
      <c r="AP173" s="116">
        <v>114589</v>
      </c>
      <c r="AQ173" s="116"/>
      <c r="AR173" s="116"/>
      <c r="AS173" s="116"/>
      <c r="AT173" s="116"/>
      <c r="AU173" s="116">
        <v>0</v>
      </c>
      <c r="AV173" s="116"/>
      <c r="AW173" s="116"/>
      <c r="AX173" s="116"/>
      <c r="AY173" s="116"/>
      <c r="AZ173" s="116">
        <f>IF(ISNUMBER(AP173),AP173,0)+IF(ISNUMBER(AU173),AU173,0)</f>
        <v>114589</v>
      </c>
      <c r="BA173" s="116"/>
      <c r="BB173" s="116"/>
      <c r="BC173" s="116"/>
      <c r="BD173" s="116"/>
    </row>
    <row r="176" spans="1:79" ht="14.25" customHeight="1" x14ac:dyDescent="0.2">
      <c r="A176" s="42" t="s">
        <v>244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</row>
    <row r="177" spans="1:79" ht="15" customHeight="1" x14ac:dyDescent="0.2">
      <c r="A177" s="53" t="s">
        <v>210</v>
      </c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</row>
    <row r="178" spans="1:79" ht="23.1" customHeight="1" x14ac:dyDescent="0.2">
      <c r="A178" s="36" t="s">
        <v>128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61" t="s">
        <v>129</v>
      </c>
      <c r="O178" s="62"/>
      <c r="P178" s="62"/>
      <c r="Q178" s="62"/>
      <c r="R178" s="62"/>
      <c r="S178" s="62"/>
      <c r="T178" s="62"/>
      <c r="U178" s="63"/>
      <c r="V178" s="61" t="s">
        <v>130</v>
      </c>
      <c r="W178" s="62"/>
      <c r="X178" s="62"/>
      <c r="Y178" s="62"/>
      <c r="Z178" s="63"/>
      <c r="AA178" s="36" t="s">
        <v>211</v>
      </c>
      <c r="AB178" s="36"/>
      <c r="AC178" s="36"/>
      <c r="AD178" s="36"/>
      <c r="AE178" s="36"/>
      <c r="AF178" s="36"/>
      <c r="AG178" s="36"/>
      <c r="AH178" s="36"/>
      <c r="AI178" s="36"/>
      <c r="AJ178" s="36" t="s">
        <v>214</v>
      </c>
      <c r="AK178" s="36"/>
      <c r="AL178" s="36"/>
      <c r="AM178" s="36"/>
      <c r="AN178" s="36"/>
      <c r="AO178" s="36"/>
      <c r="AP178" s="36"/>
      <c r="AQ178" s="36"/>
      <c r="AR178" s="36"/>
      <c r="AS178" s="36" t="s">
        <v>221</v>
      </c>
      <c r="AT178" s="36"/>
      <c r="AU178" s="36"/>
      <c r="AV178" s="36"/>
      <c r="AW178" s="36"/>
      <c r="AX178" s="36"/>
      <c r="AY178" s="36"/>
      <c r="AZ178" s="36"/>
      <c r="BA178" s="36"/>
      <c r="BB178" s="36" t="s">
        <v>232</v>
      </c>
      <c r="BC178" s="36"/>
      <c r="BD178" s="36"/>
      <c r="BE178" s="36"/>
      <c r="BF178" s="36"/>
      <c r="BG178" s="36"/>
      <c r="BH178" s="36"/>
      <c r="BI178" s="36"/>
      <c r="BJ178" s="36"/>
      <c r="BK178" s="36" t="s">
        <v>237</v>
      </c>
      <c r="BL178" s="36"/>
      <c r="BM178" s="36"/>
      <c r="BN178" s="36"/>
      <c r="BO178" s="36"/>
      <c r="BP178" s="36"/>
      <c r="BQ178" s="36"/>
      <c r="BR178" s="36"/>
      <c r="BS178" s="36"/>
    </row>
    <row r="179" spans="1:79" ht="95.25" customHeight="1" x14ac:dyDescent="0.2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64"/>
      <c r="O179" s="65"/>
      <c r="P179" s="65"/>
      <c r="Q179" s="65"/>
      <c r="R179" s="65"/>
      <c r="S179" s="65"/>
      <c r="T179" s="65"/>
      <c r="U179" s="66"/>
      <c r="V179" s="64"/>
      <c r="W179" s="65"/>
      <c r="X179" s="65"/>
      <c r="Y179" s="65"/>
      <c r="Z179" s="66"/>
      <c r="AA179" s="49" t="s">
        <v>133</v>
      </c>
      <c r="AB179" s="49"/>
      <c r="AC179" s="49"/>
      <c r="AD179" s="49"/>
      <c r="AE179" s="49"/>
      <c r="AF179" s="49" t="s">
        <v>134</v>
      </c>
      <c r="AG179" s="49"/>
      <c r="AH179" s="49"/>
      <c r="AI179" s="49"/>
      <c r="AJ179" s="49" t="s">
        <v>133</v>
      </c>
      <c r="AK179" s="49"/>
      <c r="AL179" s="49"/>
      <c r="AM179" s="49"/>
      <c r="AN179" s="49"/>
      <c r="AO179" s="49" t="s">
        <v>134</v>
      </c>
      <c r="AP179" s="49"/>
      <c r="AQ179" s="49"/>
      <c r="AR179" s="49"/>
      <c r="AS179" s="49" t="s">
        <v>133</v>
      </c>
      <c r="AT179" s="49"/>
      <c r="AU179" s="49"/>
      <c r="AV179" s="49"/>
      <c r="AW179" s="49"/>
      <c r="AX179" s="49" t="s">
        <v>134</v>
      </c>
      <c r="AY179" s="49"/>
      <c r="AZ179" s="49"/>
      <c r="BA179" s="49"/>
      <c r="BB179" s="49" t="s">
        <v>133</v>
      </c>
      <c r="BC179" s="49"/>
      <c r="BD179" s="49"/>
      <c r="BE179" s="49"/>
      <c r="BF179" s="49"/>
      <c r="BG179" s="49" t="s">
        <v>134</v>
      </c>
      <c r="BH179" s="49"/>
      <c r="BI179" s="49"/>
      <c r="BJ179" s="49"/>
      <c r="BK179" s="49" t="s">
        <v>133</v>
      </c>
      <c r="BL179" s="49"/>
      <c r="BM179" s="49"/>
      <c r="BN179" s="49"/>
      <c r="BO179" s="49"/>
      <c r="BP179" s="49" t="s">
        <v>134</v>
      </c>
      <c r="BQ179" s="49"/>
      <c r="BR179" s="49"/>
      <c r="BS179" s="49"/>
    </row>
    <row r="180" spans="1:79" ht="15" customHeight="1" x14ac:dyDescent="0.2">
      <c r="A180" s="36">
        <v>1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0">
        <v>2</v>
      </c>
      <c r="O180" s="31"/>
      <c r="P180" s="31"/>
      <c r="Q180" s="31"/>
      <c r="R180" s="31"/>
      <c r="S180" s="31"/>
      <c r="T180" s="31"/>
      <c r="U180" s="32"/>
      <c r="V180" s="36">
        <v>3</v>
      </c>
      <c r="W180" s="36"/>
      <c r="X180" s="36"/>
      <c r="Y180" s="36"/>
      <c r="Z180" s="36"/>
      <c r="AA180" s="36">
        <v>4</v>
      </c>
      <c r="AB180" s="36"/>
      <c r="AC180" s="36"/>
      <c r="AD180" s="36"/>
      <c r="AE180" s="36"/>
      <c r="AF180" s="36">
        <v>5</v>
      </c>
      <c r="AG180" s="36"/>
      <c r="AH180" s="36"/>
      <c r="AI180" s="36"/>
      <c r="AJ180" s="36">
        <v>6</v>
      </c>
      <c r="AK180" s="36"/>
      <c r="AL180" s="36"/>
      <c r="AM180" s="36"/>
      <c r="AN180" s="36"/>
      <c r="AO180" s="36">
        <v>7</v>
      </c>
      <c r="AP180" s="36"/>
      <c r="AQ180" s="36"/>
      <c r="AR180" s="36"/>
      <c r="AS180" s="36">
        <v>8</v>
      </c>
      <c r="AT180" s="36"/>
      <c r="AU180" s="36"/>
      <c r="AV180" s="36"/>
      <c r="AW180" s="36"/>
      <c r="AX180" s="36">
        <v>9</v>
      </c>
      <c r="AY180" s="36"/>
      <c r="AZ180" s="36"/>
      <c r="BA180" s="36"/>
      <c r="BB180" s="36">
        <v>10</v>
      </c>
      <c r="BC180" s="36"/>
      <c r="BD180" s="36"/>
      <c r="BE180" s="36"/>
      <c r="BF180" s="36"/>
      <c r="BG180" s="36">
        <v>11</v>
      </c>
      <c r="BH180" s="36"/>
      <c r="BI180" s="36"/>
      <c r="BJ180" s="36"/>
      <c r="BK180" s="36">
        <v>12</v>
      </c>
      <c r="BL180" s="36"/>
      <c r="BM180" s="36"/>
      <c r="BN180" s="36"/>
      <c r="BO180" s="36"/>
      <c r="BP180" s="36">
        <v>13</v>
      </c>
      <c r="BQ180" s="36"/>
      <c r="BR180" s="36"/>
      <c r="BS180" s="36"/>
    </row>
    <row r="181" spans="1:79" s="1" customFormat="1" ht="12" hidden="1" customHeight="1" x14ac:dyDescent="0.2">
      <c r="A181" s="73" t="s">
        <v>146</v>
      </c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38" t="s">
        <v>131</v>
      </c>
      <c r="O181" s="38"/>
      <c r="P181" s="38"/>
      <c r="Q181" s="38"/>
      <c r="R181" s="38"/>
      <c r="S181" s="38"/>
      <c r="T181" s="38"/>
      <c r="U181" s="38"/>
      <c r="V181" s="38" t="s">
        <v>132</v>
      </c>
      <c r="W181" s="38"/>
      <c r="X181" s="38"/>
      <c r="Y181" s="38"/>
      <c r="Z181" s="38"/>
      <c r="AA181" s="37" t="s">
        <v>65</v>
      </c>
      <c r="AB181" s="37"/>
      <c r="AC181" s="37"/>
      <c r="AD181" s="37"/>
      <c r="AE181" s="37"/>
      <c r="AF181" s="37" t="s">
        <v>66</v>
      </c>
      <c r="AG181" s="37"/>
      <c r="AH181" s="37"/>
      <c r="AI181" s="37"/>
      <c r="AJ181" s="37" t="s">
        <v>67</v>
      </c>
      <c r="AK181" s="37"/>
      <c r="AL181" s="37"/>
      <c r="AM181" s="37"/>
      <c r="AN181" s="37"/>
      <c r="AO181" s="37" t="s">
        <v>68</v>
      </c>
      <c r="AP181" s="37"/>
      <c r="AQ181" s="37"/>
      <c r="AR181" s="37"/>
      <c r="AS181" s="37" t="s">
        <v>58</v>
      </c>
      <c r="AT181" s="37"/>
      <c r="AU181" s="37"/>
      <c r="AV181" s="37"/>
      <c r="AW181" s="37"/>
      <c r="AX181" s="37" t="s">
        <v>59</v>
      </c>
      <c r="AY181" s="37"/>
      <c r="AZ181" s="37"/>
      <c r="BA181" s="37"/>
      <c r="BB181" s="37" t="s">
        <v>60</v>
      </c>
      <c r="BC181" s="37"/>
      <c r="BD181" s="37"/>
      <c r="BE181" s="37"/>
      <c r="BF181" s="37"/>
      <c r="BG181" s="37" t="s">
        <v>61</v>
      </c>
      <c r="BH181" s="37"/>
      <c r="BI181" s="37"/>
      <c r="BJ181" s="37"/>
      <c r="BK181" s="37" t="s">
        <v>62</v>
      </c>
      <c r="BL181" s="37"/>
      <c r="BM181" s="37"/>
      <c r="BN181" s="37"/>
      <c r="BO181" s="37"/>
      <c r="BP181" s="37" t="s">
        <v>63</v>
      </c>
      <c r="BQ181" s="37"/>
      <c r="BR181" s="37"/>
      <c r="BS181" s="37"/>
      <c r="CA181" s="1" t="s">
        <v>48</v>
      </c>
    </row>
    <row r="182" spans="1:79" s="6" customFormat="1" ht="12.75" customHeight="1" x14ac:dyDescent="0.2">
      <c r="A182" s="120" t="s">
        <v>147</v>
      </c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87"/>
      <c r="O182" s="85"/>
      <c r="P182" s="85"/>
      <c r="Q182" s="85"/>
      <c r="R182" s="85"/>
      <c r="S182" s="85"/>
      <c r="T182" s="85"/>
      <c r="U182" s="86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21"/>
      <c r="AV182" s="121"/>
      <c r="AW182" s="121"/>
      <c r="AX182" s="121"/>
      <c r="AY182" s="121"/>
      <c r="AZ182" s="121"/>
      <c r="BA182" s="121"/>
      <c r="BB182" s="121"/>
      <c r="BC182" s="121"/>
      <c r="BD182" s="121"/>
      <c r="BE182" s="121"/>
      <c r="BF182" s="121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2"/>
      <c r="BQ182" s="123"/>
      <c r="BR182" s="123"/>
      <c r="BS182" s="124"/>
      <c r="CA182" s="6" t="s">
        <v>49</v>
      </c>
    </row>
    <row r="185" spans="1:79" ht="35.25" customHeight="1" x14ac:dyDescent="0.2">
      <c r="A185" s="42" t="s">
        <v>245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</row>
    <row r="186" spans="1:79" ht="15" x14ac:dyDescent="12.75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</row>
    <row r="187" spans="1:79" ht="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9" spans="1:79" ht="28.5" customHeight="1" x14ac:dyDescent="0.2">
      <c r="A189" s="39" t="s">
        <v>228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</row>
    <row r="190" spans="1:79" ht="14.25" customHeight="1" x14ac:dyDescent="0.2">
      <c r="A190" s="42" t="s">
        <v>212</v>
      </c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</row>
    <row r="191" spans="1:79" ht="15" customHeight="1" x14ac:dyDescent="12.75">
      <c r="A191" s="40" t="s">
        <v>210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</row>
    <row r="192" spans="1:79" ht="42.95" customHeight="1" x14ac:dyDescent="0.2">
      <c r="A192" s="49" t="s">
        <v>135</v>
      </c>
      <c r="B192" s="49"/>
      <c r="C192" s="49"/>
      <c r="D192" s="49"/>
      <c r="E192" s="49"/>
      <c r="F192" s="49"/>
      <c r="G192" s="36" t="s">
        <v>19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 t="s">
        <v>15</v>
      </c>
      <c r="U192" s="36"/>
      <c r="V192" s="36"/>
      <c r="W192" s="36"/>
      <c r="X192" s="36"/>
      <c r="Y192" s="36"/>
      <c r="Z192" s="36" t="s">
        <v>14</v>
      </c>
      <c r="AA192" s="36"/>
      <c r="AB192" s="36"/>
      <c r="AC192" s="36"/>
      <c r="AD192" s="36"/>
      <c r="AE192" s="36" t="s">
        <v>136</v>
      </c>
      <c r="AF192" s="36"/>
      <c r="AG192" s="36"/>
      <c r="AH192" s="36"/>
      <c r="AI192" s="36"/>
      <c r="AJ192" s="36"/>
      <c r="AK192" s="36" t="s">
        <v>137</v>
      </c>
      <c r="AL192" s="36"/>
      <c r="AM192" s="36"/>
      <c r="AN192" s="36"/>
      <c r="AO192" s="36"/>
      <c r="AP192" s="36"/>
      <c r="AQ192" s="36" t="s">
        <v>138</v>
      </c>
      <c r="AR192" s="36"/>
      <c r="AS192" s="36"/>
      <c r="AT192" s="36"/>
      <c r="AU192" s="36"/>
      <c r="AV192" s="36"/>
      <c r="AW192" s="36" t="s">
        <v>98</v>
      </c>
      <c r="AX192" s="36"/>
      <c r="AY192" s="36"/>
      <c r="AZ192" s="36"/>
      <c r="BA192" s="36"/>
      <c r="BB192" s="36"/>
      <c r="BC192" s="36"/>
      <c r="BD192" s="36"/>
      <c r="BE192" s="36"/>
      <c r="BF192" s="36"/>
      <c r="BG192" s="36" t="s">
        <v>139</v>
      </c>
      <c r="BH192" s="36"/>
      <c r="BI192" s="36"/>
      <c r="BJ192" s="36"/>
      <c r="BK192" s="36"/>
      <c r="BL192" s="36"/>
    </row>
    <row r="193" spans="1:79" ht="39.950000000000003" customHeight="1" x14ac:dyDescent="0.2">
      <c r="A193" s="49"/>
      <c r="B193" s="49"/>
      <c r="C193" s="49"/>
      <c r="D193" s="49"/>
      <c r="E193" s="49"/>
      <c r="F193" s="49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 t="s">
        <v>17</v>
      </c>
      <c r="AX193" s="36"/>
      <c r="AY193" s="36"/>
      <c r="AZ193" s="36"/>
      <c r="BA193" s="36"/>
      <c r="BB193" s="36" t="s">
        <v>16</v>
      </c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</row>
    <row r="194" spans="1:79" ht="15" customHeight="1" x14ac:dyDescent="0.2">
      <c r="A194" s="36">
        <v>1</v>
      </c>
      <c r="B194" s="36"/>
      <c r="C194" s="36"/>
      <c r="D194" s="36"/>
      <c r="E194" s="36"/>
      <c r="F194" s="36"/>
      <c r="G194" s="36">
        <v>2</v>
      </c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>
        <v>3</v>
      </c>
      <c r="U194" s="36"/>
      <c r="V194" s="36"/>
      <c r="W194" s="36"/>
      <c r="X194" s="36"/>
      <c r="Y194" s="36"/>
      <c r="Z194" s="36">
        <v>4</v>
      </c>
      <c r="AA194" s="36"/>
      <c r="AB194" s="36"/>
      <c r="AC194" s="36"/>
      <c r="AD194" s="36"/>
      <c r="AE194" s="36">
        <v>5</v>
      </c>
      <c r="AF194" s="36"/>
      <c r="AG194" s="36"/>
      <c r="AH194" s="36"/>
      <c r="AI194" s="36"/>
      <c r="AJ194" s="36"/>
      <c r="AK194" s="36">
        <v>6</v>
      </c>
      <c r="AL194" s="36"/>
      <c r="AM194" s="36"/>
      <c r="AN194" s="36"/>
      <c r="AO194" s="36"/>
      <c r="AP194" s="36"/>
      <c r="AQ194" s="36">
        <v>7</v>
      </c>
      <c r="AR194" s="36"/>
      <c r="AS194" s="36"/>
      <c r="AT194" s="36"/>
      <c r="AU194" s="36"/>
      <c r="AV194" s="36"/>
      <c r="AW194" s="36">
        <v>8</v>
      </c>
      <c r="AX194" s="36"/>
      <c r="AY194" s="36"/>
      <c r="AZ194" s="36"/>
      <c r="BA194" s="36"/>
      <c r="BB194" s="36">
        <v>9</v>
      </c>
      <c r="BC194" s="36"/>
      <c r="BD194" s="36"/>
      <c r="BE194" s="36"/>
      <c r="BF194" s="36"/>
      <c r="BG194" s="36">
        <v>10</v>
      </c>
      <c r="BH194" s="36"/>
      <c r="BI194" s="36"/>
      <c r="BJ194" s="36"/>
      <c r="BK194" s="36"/>
      <c r="BL194" s="36"/>
    </row>
    <row r="195" spans="1:79" s="1" customFormat="1" ht="12" hidden="1" customHeight="1" x14ac:dyDescent="0.2">
      <c r="A195" s="38" t="s">
        <v>64</v>
      </c>
      <c r="B195" s="38"/>
      <c r="C195" s="38"/>
      <c r="D195" s="38"/>
      <c r="E195" s="38"/>
      <c r="F195" s="38"/>
      <c r="G195" s="73" t="s">
        <v>57</v>
      </c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37" t="s">
        <v>80</v>
      </c>
      <c r="U195" s="37"/>
      <c r="V195" s="37"/>
      <c r="W195" s="37"/>
      <c r="X195" s="37"/>
      <c r="Y195" s="37"/>
      <c r="Z195" s="37" t="s">
        <v>81</v>
      </c>
      <c r="AA195" s="37"/>
      <c r="AB195" s="37"/>
      <c r="AC195" s="37"/>
      <c r="AD195" s="37"/>
      <c r="AE195" s="37" t="s">
        <v>82</v>
      </c>
      <c r="AF195" s="37"/>
      <c r="AG195" s="37"/>
      <c r="AH195" s="37"/>
      <c r="AI195" s="37"/>
      <c r="AJ195" s="37"/>
      <c r="AK195" s="37" t="s">
        <v>83</v>
      </c>
      <c r="AL195" s="37"/>
      <c r="AM195" s="37"/>
      <c r="AN195" s="37"/>
      <c r="AO195" s="37"/>
      <c r="AP195" s="37"/>
      <c r="AQ195" s="74" t="s">
        <v>99</v>
      </c>
      <c r="AR195" s="37"/>
      <c r="AS195" s="37"/>
      <c r="AT195" s="37"/>
      <c r="AU195" s="37"/>
      <c r="AV195" s="37"/>
      <c r="AW195" s="37" t="s">
        <v>84</v>
      </c>
      <c r="AX195" s="37"/>
      <c r="AY195" s="37"/>
      <c r="AZ195" s="37"/>
      <c r="BA195" s="37"/>
      <c r="BB195" s="37" t="s">
        <v>85</v>
      </c>
      <c r="BC195" s="37"/>
      <c r="BD195" s="37"/>
      <c r="BE195" s="37"/>
      <c r="BF195" s="37"/>
      <c r="BG195" s="74" t="s">
        <v>100</v>
      </c>
      <c r="BH195" s="37"/>
      <c r="BI195" s="37"/>
      <c r="BJ195" s="37"/>
      <c r="BK195" s="37"/>
      <c r="BL195" s="37"/>
      <c r="CA195" s="1" t="s">
        <v>50</v>
      </c>
    </row>
    <row r="196" spans="1:79" s="99" customFormat="1" ht="25.5" customHeight="1" x14ac:dyDescent="0.2">
      <c r="A196" s="110">
        <v>2210</v>
      </c>
      <c r="B196" s="110"/>
      <c r="C196" s="110"/>
      <c r="D196" s="110"/>
      <c r="E196" s="110"/>
      <c r="F196" s="110"/>
      <c r="G196" s="92" t="s">
        <v>174</v>
      </c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4"/>
      <c r="T196" s="117">
        <v>31815</v>
      </c>
      <c r="U196" s="117"/>
      <c r="V196" s="117"/>
      <c r="W196" s="117"/>
      <c r="X196" s="117"/>
      <c r="Y196" s="117"/>
      <c r="Z196" s="117">
        <v>31814.69</v>
      </c>
      <c r="AA196" s="117"/>
      <c r="AB196" s="117"/>
      <c r="AC196" s="117"/>
      <c r="AD196" s="117"/>
      <c r="AE196" s="117">
        <v>0</v>
      </c>
      <c r="AF196" s="117"/>
      <c r="AG196" s="117"/>
      <c r="AH196" s="117"/>
      <c r="AI196" s="117"/>
      <c r="AJ196" s="117"/>
      <c r="AK196" s="117">
        <v>0</v>
      </c>
      <c r="AL196" s="117"/>
      <c r="AM196" s="117"/>
      <c r="AN196" s="117"/>
      <c r="AO196" s="117"/>
      <c r="AP196" s="117"/>
      <c r="AQ196" s="117">
        <f>IF(ISNUMBER(AK196),AK196,0)-IF(ISNUMBER(AE196),AE196,0)</f>
        <v>0</v>
      </c>
      <c r="AR196" s="117"/>
      <c r="AS196" s="117"/>
      <c r="AT196" s="117"/>
      <c r="AU196" s="117"/>
      <c r="AV196" s="117"/>
      <c r="AW196" s="117">
        <v>0</v>
      </c>
      <c r="AX196" s="117"/>
      <c r="AY196" s="117"/>
      <c r="AZ196" s="117"/>
      <c r="BA196" s="117"/>
      <c r="BB196" s="117">
        <v>0</v>
      </c>
      <c r="BC196" s="117"/>
      <c r="BD196" s="117"/>
      <c r="BE196" s="117"/>
      <c r="BF196" s="117"/>
      <c r="BG196" s="117">
        <f>IF(ISNUMBER(Z196),Z196,0)+IF(ISNUMBER(AK196),AK196,0)</f>
        <v>31814.69</v>
      </c>
      <c r="BH196" s="117"/>
      <c r="BI196" s="117"/>
      <c r="BJ196" s="117"/>
      <c r="BK196" s="117"/>
      <c r="BL196" s="117"/>
      <c r="CA196" s="99" t="s">
        <v>51</v>
      </c>
    </row>
    <row r="197" spans="1:79" s="99" customFormat="1" ht="12.75" customHeight="1" x14ac:dyDescent="0.2">
      <c r="A197" s="110">
        <v>2240</v>
      </c>
      <c r="B197" s="110"/>
      <c r="C197" s="110"/>
      <c r="D197" s="110"/>
      <c r="E197" s="110"/>
      <c r="F197" s="110"/>
      <c r="G197" s="92" t="s">
        <v>175</v>
      </c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4"/>
      <c r="T197" s="117">
        <v>12000</v>
      </c>
      <c r="U197" s="117"/>
      <c r="V197" s="117"/>
      <c r="W197" s="117"/>
      <c r="X197" s="117"/>
      <c r="Y197" s="117"/>
      <c r="Z197" s="117">
        <v>12000</v>
      </c>
      <c r="AA197" s="117"/>
      <c r="AB197" s="117"/>
      <c r="AC197" s="117"/>
      <c r="AD197" s="117"/>
      <c r="AE197" s="117">
        <v>0</v>
      </c>
      <c r="AF197" s="117"/>
      <c r="AG197" s="117"/>
      <c r="AH197" s="117"/>
      <c r="AI197" s="117"/>
      <c r="AJ197" s="117"/>
      <c r="AK197" s="117">
        <v>0</v>
      </c>
      <c r="AL197" s="117"/>
      <c r="AM197" s="117"/>
      <c r="AN197" s="117"/>
      <c r="AO197" s="117"/>
      <c r="AP197" s="117"/>
      <c r="AQ197" s="117">
        <f>IF(ISNUMBER(AK197),AK197,0)-IF(ISNUMBER(AE197),AE197,0)</f>
        <v>0</v>
      </c>
      <c r="AR197" s="117"/>
      <c r="AS197" s="117"/>
      <c r="AT197" s="117"/>
      <c r="AU197" s="117"/>
      <c r="AV197" s="117"/>
      <c r="AW197" s="117">
        <v>0</v>
      </c>
      <c r="AX197" s="117"/>
      <c r="AY197" s="117"/>
      <c r="AZ197" s="117"/>
      <c r="BA197" s="117"/>
      <c r="BB197" s="117">
        <v>0</v>
      </c>
      <c r="BC197" s="117"/>
      <c r="BD197" s="117"/>
      <c r="BE197" s="117"/>
      <c r="BF197" s="117"/>
      <c r="BG197" s="117">
        <f>IF(ISNUMBER(Z197),Z197,0)+IF(ISNUMBER(AK197),AK197,0)</f>
        <v>12000</v>
      </c>
      <c r="BH197" s="117"/>
      <c r="BI197" s="117"/>
      <c r="BJ197" s="117"/>
      <c r="BK197" s="117"/>
      <c r="BL197" s="117"/>
    </row>
    <row r="198" spans="1:79" s="99" customFormat="1" ht="12.75" customHeight="1" x14ac:dyDescent="0.2">
      <c r="A198" s="110">
        <v>2730</v>
      </c>
      <c r="B198" s="110"/>
      <c r="C198" s="110"/>
      <c r="D198" s="110"/>
      <c r="E198" s="110"/>
      <c r="F198" s="110"/>
      <c r="G198" s="92" t="s">
        <v>177</v>
      </c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4"/>
      <c r="T198" s="117">
        <v>10000</v>
      </c>
      <c r="U198" s="117"/>
      <c r="V198" s="117"/>
      <c r="W198" s="117"/>
      <c r="X198" s="117"/>
      <c r="Y198" s="117"/>
      <c r="Z198" s="117">
        <v>10000</v>
      </c>
      <c r="AA198" s="117"/>
      <c r="AB198" s="117"/>
      <c r="AC198" s="117"/>
      <c r="AD198" s="117"/>
      <c r="AE198" s="117">
        <v>0</v>
      </c>
      <c r="AF198" s="117"/>
      <c r="AG198" s="117"/>
      <c r="AH198" s="117"/>
      <c r="AI198" s="117"/>
      <c r="AJ198" s="117"/>
      <c r="AK198" s="117">
        <v>0</v>
      </c>
      <c r="AL198" s="117"/>
      <c r="AM198" s="117"/>
      <c r="AN198" s="117"/>
      <c r="AO198" s="117"/>
      <c r="AP198" s="117"/>
      <c r="AQ198" s="117">
        <f>IF(ISNUMBER(AK198),AK198,0)-IF(ISNUMBER(AE198),AE198,0)</f>
        <v>0</v>
      </c>
      <c r="AR198" s="117"/>
      <c r="AS198" s="117"/>
      <c r="AT198" s="117"/>
      <c r="AU198" s="117"/>
      <c r="AV198" s="117"/>
      <c r="AW198" s="117">
        <v>0</v>
      </c>
      <c r="AX198" s="117"/>
      <c r="AY198" s="117"/>
      <c r="AZ198" s="117"/>
      <c r="BA198" s="117"/>
      <c r="BB198" s="117">
        <v>0</v>
      </c>
      <c r="BC198" s="117"/>
      <c r="BD198" s="117"/>
      <c r="BE198" s="117"/>
      <c r="BF198" s="117"/>
      <c r="BG198" s="117">
        <f>IF(ISNUMBER(Z198),Z198,0)+IF(ISNUMBER(AK198),AK198,0)</f>
        <v>10000</v>
      </c>
      <c r="BH198" s="117"/>
      <c r="BI198" s="117"/>
      <c r="BJ198" s="117"/>
      <c r="BK198" s="117"/>
      <c r="BL198" s="117"/>
    </row>
    <row r="199" spans="1:79" s="6" customFormat="1" ht="12.75" customHeight="1" x14ac:dyDescent="0.2">
      <c r="A199" s="88"/>
      <c r="B199" s="88"/>
      <c r="C199" s="88"/>
      <c r="D199" s="88"/>
      <c r="E199" s="88"/>
      <c r="F199" s="88"/>
      <c r="G199" s="100" t="s">
        <v>147</v>
      </c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2"/>
      <c r="T199" s="116">
        <v>53815</v>
      </c>
      <c r="U199" s="116"/>
      <c r="V199" s="116"/>
      <c r="W199" s="116"/>
      <c r="X199" s="116"/>
      <c r="Y199" s="116"/>
      <c r="Z199" s="116">
        <v>53814.69</v>
      </c>
      <c r="AA199" s="116"/>
      <c r="AB199" s="116"/>
      <c r="AC199" s="116"/>
      <c r="AD199" s="116"/>
      <c r="AE199" s="116">
        <v>0</v>
      </c>
      <c r="AF199" s="116"/>
      <c r="AG199" s="116"/>
      <c r="AH199" s="116"/>
      <c r="AI199" s="116"/>
      <c r="AJ199" s="116"/>
      <c r="AK199" s="116">
        <v>0</v>
      </c>
      <c r="AL199" s="116"/>
      <c r="AM199" s="116"/>
      <c r="AN199" s="116"/>
      <c r="AO199" s="116"/>
      <c r="AP199" s="116"/>
      <c r="AQ199" s="116">
        <f>IF(ISNUMBER(AK199),AK199,0)-IF(ISNUMBER(AE199),AE199,0)</f>
        <v>0</v>
      </c>
      <c r="AR199" s="116"/>
      <c r="AS199" s="116"/>
      <c r="AT199" s="116"/>
      <c r="AU199" s="116"/>
      <c r="AV199" s="116"/>
      <c r="AW199" s="116">
        <v>0</v>
      </c>
      <c r="AX199" s="116"/>
      <c r="AY199" s="116"/>
      <c r="AZ199" s="116"/>
      <c r="BA199" s="116"/>
      <c r="BB199" s="116">
        <v>0</v>
      </c>
      <c r="BC199" s="116"/>
      <c r="BD199" s="116"/>
      <c r="BE199" s="116"/>
      <c r="BF199" s="116"/>
      <c r="BG199" s="116">
        <f>IF(ISNUMBER(Z199),Z199,0)+IF(ISNUMBER(AK199),AK199,0)</f>
        <v>53814.69</v>
      </c>
      <c r="BH199" s="116"/>
      <c r="BI199" s="116"/>
      <c r="BJ199" s="116"/>
      <c r="BK199" s="116"/>
      <c r="BL199" s="116"/>
    </row>
    <row r="201" spans="1:79" ht="14.25" customHeight="1" x14ac:dyDescent="12.75">
      <c r="A201" s="42" t="s">
        <v>229</v>
      </c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</row>
    <row r="202" spans="1:79" ht="15" customHeight="1" x14ac:dyDescent="0.2">
      <c r="A202" s="40" t="s">
        <v>210</v>
      </c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</row>
    <row r="203" spans="1:79" ht="18" customHeight="1" x14ac:dyDescent="0.2">
      <c r="A203" s="36" t="s">
        <v>135</v>
      </c>
      <c r="B203" s="36"/>
      <c r="C203" s="36"/>
      <c r="D203" s="36"/>
      <c r="E203" s="36"/>
      <c r="F203" s="36"/>
      <c r="G203" s="36" t="s">
        <v>19</v>
      </c>
      <c r="H203" s="36"/>
      <c r="I203" s="36"/>
      <c r="J203" s="36"/>
      <c r="K203" s="36"/>
      <c r="L203" s="36"/>
      <c r="M203" s="36"/>
      <c r="N203" s="36"/>
      <c r="O203" s="36"/>
      <c r="P203" s="36"/>
      <c r="Q203" s="36" t="s">
        <v>216</v>
      </c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 t="s">
        <v>226</v>
      </c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</row>
    <row r="204" spans="1:79" ht="42.95" customHeight="1" x14ac:dyDescent="0.2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 t="s">
        <v>140</v>
      </c>
      <c r="R204" s="36"/>
      <c r="S204" s="36"/>
      <c r="T204" s="36"/>
      <c r="U204" s="36"/>
      <c r="V204" s="49" t="s">
        <v>141</v>
      </c>
      <c r="W204" s="49"/>
      <c r="X204" s="49"/>
      <c r="Y204" s="49"/>
      <c r="Z204" s="36" t="s">
        <v>142</v>
      </c>
      <c r="AA204" s="36"/>
      <c r="AB204" s="36"/>
      <c r="AC204" s="36"/>
      <c r="AD204" s="36"/>
      <c r="AE204" s="36"/>
      <c r="AF204" s="36"/>
      <c r="AG204" s="36"/>
      <c r="AH204" s="36"/>
      <c r="AI204" s="36"/>
      <c r="AJ204" s="36" t="s">
        <v>143</v>
      </c>
      <c r="AK204" s="36"/>
      <c r="AL204" s="36"/>
      <c r="AM204" s="36"/>
      <c r="AN204" s="36"/>
      <c r="AO204" s="36" t="s">
        <v>20</v>
      </c>
      <c r="AP204" s="36"/>
      <c r="AQ204" s="36"/>
      <c r="AR204" s="36"/>
      <c r="AS204" s="36"/>
      <c r="AT204" s="49" t="s">
        <v>144</v>
      </c>
      <c r="AU204" s="49"/>
      <c r="AV204" s="49"/>
      <c r="AW204" s="49"/>
      <c r="AX204" s="36" t="s">
        <v>142</v>
      </c>
      <c r="AY204" s="36"/>
      <c r="AZ204" s="36"/>
      <c r="BA204" s="36"/>
      <c r="BB204" s="36"/>
      <c r="BC204" s="36"/>
      <c r="BD204" s="36"/>
      <c r="BE204" s="36"/>
      <c r="BF204" s="36"/>
      <c r="BG204" s="36"/>
      <c r="BH204" s="36" t="s">
        <v>145</v>
      </c>
      <c r="BI204" s="36"/>
      <c r="BJ204" s="36"/>
      <c r="BK204" s="36"/>
      <c r="BL204" s="36"/>
    </row>
    <row r="205" spans="1:79" ht="63" customHeight="1" x14ac:dyDescent="0.2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49"/>
      <c r="W205" s="49"/>
      <c r="X205" s="49"/>
      <c r="Y205" s="49"/>
      <c r="Z205" s="36" t="s">
        <v>17</v>
      </c>
      <c r="AA205" s="36"/>
      <c r="AB205" s="36"/>
      <c r="AC205" s="36"/>
      <c r="AD205" s="36"/>
      <c r="AE205" s="36" t="s">
        <v>16</v>
      </c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49"/>
      <c r="AU205" s="49"/>
      <c r="AV205" s="49"/>
      <c r="AW205" s="49"/>
      <c r="AX205" s="36" t="s">
        <v>17</v>
      </c>
      <c r="AY205" s="36"/>
      <c r="AZ205" s="36"/>
      <c r="BA205" s="36"/>
      <c r="BB205" s="36"/>
      <c r="BC205" s="36" t="s">
        <v>16</v>
      </c>
      <c r="BD205" s="36"/>
      <c r="BE205" s="36"/>
      <c r="BF205" s="36"/>
      <c r="BG205" s="36"/>
      <c r="BH205" s="36"/>
      <c r="BI205" s="36"/>
      <c r="BJ205" s="36"/>
      <c r="BK205" s="36"/>
      <c r="BL205" s="36"/>
    </row>
    <row r="206" spans="1:79" ht="15" customHeight="1" x14ac:dyDescent="0.2">
      <c r="A206" s="36">
        <v>1</v>
      </c>
      <c r="B206" s="36"/>
      <c r="C206" s="36"/>
      <c r="D206" s="36"/>
      <c r="E206" s="36"/>
      <c r="F206" s="36"/>
      <c r="G206" s="36">
        <v>2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>
        <v>3</v>
      </c>
      <c r="R206" s="36"/>
      <c r="S206" s="36"/>
      <c r="T206" s="36"/>
      <c r="U206" s="36"/>
      <c r="V206" s="36">
        <v>4</v>
      </c>
      <c r="W206" s="36"/>
      <c r="X206" s="36"/>
      <c r="Y206" s="36"/>
      <c r="Z206" s="36">
        <v>5</v>
      </c>
      <c r="AA206" s="36"/>
      <c r="AB206" s="36"/>
      <c r="AC206" s="36"/>
      <c r="AD206" s="36"/>
      <c r="AE206" s="36">
        <v>6</v>
      </c>
      <c r="AF206" s="36"/>
      <c r="AG206" s="36"/>
      <c r="AH206" s="36"/>
      <c r="AI206" s="36"/>
      <c r="AJ206" s="36">
        <v>7</v>
      </c>
      <c r="AK206" s="36"/>
      <c r="AL206" s="36"/>
      <c r="AM206" s="36"/>
      <c r="AN206" s="36"/>
      <c r="AO206" s="36">
        <v>8</v>
      </c>
      <c r="AP206" s="36"/>
      <c r="AQ206" s="36"/>
      <c r="AR206" s="36"/>
      <c r="AS206" s="36"/>
      <c r="AT206" s="36">
        <v>9</v>
      </c>
      <c r="AU206" s="36"/>
      <c r="AV206" s="36"/>
      <c r="AW206" s="36"/>
      <c r="AX206" s="36">
        <v>10</v>
      </c>
      <c r="AY206" s="36"/>
      <c r="AZ206" s="36"/>
      <c r="BA206" s="36"/>
      <c r="BB206" s="36"/>
      <c r="BC206" s="36">
        <v>11</v>
      </c>
      <c r="BD206" s="36"/>
      <c r="BE206" s="36"/>
      <c r="BF206" s="36"/>
      <c r="BG206" s="36"/>
      <c r="BH206" s="36">
        <v>12</v>
      </c>
      <c r="BI206" s="36"/>
      <c r="BJ206" s="36"/>
      <c r="BK206" s="36"/>
      <c r="BL206" s="36"/>
    </row>
    <row r="207" spans="1:79" s="1" customFormat="1" ht="12" hidden="1" customHeight="1" x14ac:dyDescent="0.2">
      <c r="A207" s="38" t="s">
        <v>64</v>
      </c>
      <c r="B207" s="38"/>
      <c r="C207" s="38"/>
      <c r="D207" s="38"/>
      <c r="E207" s="38"/>
      <c r="F207" s="38"/>
      <c r="G207" s="73" t="s">
        <v>57</v>
      </c>
      <c r="H207" s="73"/>
      <c r="I207" s="73"/>
      <c r="J207" s="73"/>
      <c r="K207" s="73"/>
      <c r="L207" s="73"/>
      <c r="M207" s="73"/>
      <c r="N207" s="73"/>
      <c r="O207" s="73"/>
      <c r="P207" s="73"/>
      <c r="Q207" s="37" t="s">
        <v>80</v>
      </c>
      <c r="R207" s="37"/>
      <c r="S207" s="37"/>
      <c r="T207" s="37"/>
      <c r="U207" s="37"/>
      <c r="V207" s="37" t="s">
        <v>81</v>
      </c>
      <c r="W207" s="37"/>
      <c r="X207" s="37"/>
      <c r="Y207" s="37"/>
      <c r="Z207" s="37" t="s">
        <v>82</v>
      </c>
      <c r="AA207" s="37"/>
      <c r="AB207" s="37"/>
      <c r="AC207" s="37"/>
      <c r="AD207" s="37"/>
      <c r="AE207" s="37" t="s">
        <v>83</v>
      </c>
      <c r="AF207" s="37"/>
      <c r="AG207" s="37"/>
      <c r="AH207" s="37"/>
      <c r="AI207" s="37"/>
      <c r="AJ207" s="74" t="s">
        <v>101</v>
      </c>
      <c r="AK207" s="37"/>
      <c r="AL207" s="37"/>
      <c r="AM207" s="37"/>
      <c r="AN207" s="37"/>
      <c r="AO207" s="37" t="s">
        <v>84</v>
      </c>
      <c r="AP207" s="37"/>
      <c r="AQ207" s="37"/>
      <c r="AR207" s="37"/>
      <c r="AS207" s="37"/>
      <c r="AT207" s="74" t="s">
        <v>102</v>
      </c>
      <c r="AU207" s="37"/>
      <c r="AV207" s="37"/>
      <c r="AW207" s="37"/>
      <c r="AX207" s="37" t="s">
        <v>85</v>
      </c>
      <c r="AY207" s="37"/>
      <c r="AZ207" s="37"/>
      <c r="BA207" s="37"/>
      <c r="BB207" s="37"/>
      <c r="BC207" s="37" t="s">
        <v>86</v>
      </c>
      <c r="BD207" s="37"/>
      <c r="BE207" s="37"/>
      <c r="BF207" s="37"/>
      <c r="BG207" s="37"/>
      <c r="BH207" s="74" t="s">
        <v>101</v>
      </c>
      <c r="BI207" s="37"/>
      <c r="BJ207" s="37"/>
      <c r="BK207" s="37"/>
      <c r="BL207" s="37"/>
      <c r="CA207" s="1" t="s">
        <v>52</v>
      </c>
    </row>
    <row r="208" spans="1:79" s="99" customFormat="1" ht="25.5" customHeight="1" x14ac:dyDescent="0.2">
      <c r="A208" s="110">
        <v>2210</v>
      </c>
      <c r="B208" s="110"/>
      <c r="C208" s="110"/>
      <c r="D208" s="110"/>
      <c r="E208" s="110"/>
      <c r="F208" s="110"/>
      <c r="G208" s="92" t="s">
        <v>174</v>
      </c>
      <c r="H208" s="93"/>
      <c r="I208" s="93"/>
      <c r="J208" s="93"/>
      <c r="K208" s="93"/>
      <c r="L208" s="93"/>
      <c r="M208" s="93"/>
      <c r="N208" s="93"/>
      <c r="O208" s="93"/>
      <c r="P208" s="94"/>
      <c r="Q208" s="117">
        <v>33823</v>
      </c>
      <c r="R208" s="117"/>
      <c r="S208" s="117"/>
      <c r="T208" s="117"/>
      <c r="U208" s="117"/>
      <c r="V208" s="117">
        <v>0</v>
      </c>
      <c r="W208" s="117"/>
      <c r="X208" s="117"/>
      <c r="Y208" s="117"/>
      <c r="Z208" s="117">
        <v>0</v>
      </c>
      <c r="AA208" s="117"/>
      <c r="AB208" s="117"/>
      <c r="AC208" s="117"/>
      <c r="AD208" s="117"/>
      <c r="AE208" s="117">
        <v>0</v>
      </c>
      <c r="AF208" s="117"/>
      <c r="AG208" s="117"/>
      <c r="AH208" s="117"/>
      <c r="AI208" s="117"/>
      <c r="AJ208" s="117">
        <f>IF(ISNUMBER(Q208),Q208,0)-IF(ISNUMBER(Z208),Z208,0)</f>
        <v>33823</v>
      </c>
      <c r="AK208" s="117"/>
      <c r="AL208" s="117"/>
      <c r="AM208" s="117"/>
      <c r="AN208" s="117"/>
      <c r="AO208" s="117">
        <v>45000</v>
      </c>
      <c r="AP208" s="117"/>
      <c r="AQ208" s="117"/>
      <c r="AR208" s="117"/>
      <c r="AS208" s="117"/>
      <c r="AT208" s="117">
        <f>IF(ISNUMBER(V208),V208,0)-IF(ISNUMBER(Z208),Z208,0)-IF(ISNUMBER(AE208),AE208,0)</f>
        <v>0</v>
      </c>
      <c r="AU208" s="117"/>
      <c r="AV208" s="117"/>
      <c r="AW208" s="117"/>
      <c r="AX208" s="117">
        <v>0</v>
      </c>
      <c r="AY208" s="117"/>
      <c r="AZ208" s="117"/>
      <c r="BA208" s="117"/>
      <c r="BB208" s="117"/>
      <c r="BC208" s="117">
        <v>0</v>
      </c>
      <c r="BD208" s="117"/>
      <c r="BE208" s="117"/>
      <c r="BF208" s="117"/>
      <c r="BG208" s="117"/>
      <c r="BH208" s="117">
        <f>IF(ISNUMBER(AO208),AO208,0)-IF(ISNUMBER(AX208),AX208,0)</f>
        <v>45000</v>
      </c>
      <c r="BI208" s="117"/>
      <c r="BJ208" s="117"/>
      <c r="BK208" s="117"/>
      <c r="BL208" s="117"/>
      <c r="CA208" s="99" t="s">
        <v>53</v>
      </c>
    </row>
    <row r="209" spans="1:79" s="99" customFormat="1" ht="25.5" customHeight="1" x14ac:dyDescent="0.2">
      <c r="A209" s="110">
        <v>2240</v>
      </c>
      <c r="B209" s="110"/>
      <c r="C209" s="110"/>
      <c r="D209" s="110"/>
      <c r="E209" s="110"/>
      <c r="F209" s="110"/>
      <c r="G209" s="92" t="s">
        <v>175</v>
      </c>
      <c r="H209" s="93"/>
      <c r="I209" s="93"/>
      <c r="J209" s="93"/>
      <c r="K209" s="93"/>
      <c r="L209" s="93"/>
      <c r="M209" s="93"/>
      <c r="N209" s="93"/>
      <c r="O209" s="93"/>
      <c r="P209" s="94"/>
      <c r="Q209" s="117">
        <v>7000</v>
      </c>
      <c r="R209" s="117"/>
      <c r="S209" s="117"/>
      <c r="T209" s="117"/>
      <c r="U209" s="117"/>
      <c r="V209" s="117">
        <v>0</v>
      </c>
      <c r="W209" s="117"/>
      <c r="X209" s="117"/>
      <c r="Y209" s="117"/>
      <c r="Z209" s="117">
        <v>0</v>
      </c>
      <c r="AA209" s="117"/>
      <c r="AB209" s="117"/>
      <c r="AC209" s="117"/>
      <c r="AD209" s="117"/>
      <c r="AE209" s="117">
        <v>0</v>
      </c>
      <c r="AF209" s="117"/>
      <c r="AG209" s="117"/>
      <c r="AH209" s="117"/>
      <c r="AI209" s="117"/>
      <c r="AJ209" s="117">
        <f>IF(ISNUMBER(Q209),Q209,0)-IF(ISNUMBER(Z209),Z209,0)</f>
        <v>7000</v>
      </c>
      <c r="AK209" s="117"/>
      <c r="AL209" s="117"/>
      <c r="AM209" s="117"/>
      <c r="AN209" s="117"/>
      <c r="AO209" s="117">
        <v>20000</v>
      </c>
      <c r="AP209" s="117"/>
      <c r="AQ209" s="117"/>
      <c r="AR209" s="117"/>
      <c r="AS209" s="117"/>
      <c r="AT209" s="117">
        <f>IF(ISNUMBER(V209),V209,0)-IF(ISNUMBER(Z209),Z209,0)-IF(ISNUMBER(AE209),AE209,0)</f>
        <v>0</v>
      </c>
      <c r="AU209" s="117"/>
      <c r="AV209" s="117"/>
      <c r="AW209" s="117"/>
      <c r="AX209" s="117">
        <v>0</v>
      </c>
      <c r="AY209" s="117"/>
      <c r="AZ209" s="117"/>
      <c r="BA209" s="117"/>
      <c r="BB209" s="117"/>
      <c r="BC209" s="117">
        <v>0</v>
      </c>
      <c r="BD209" s="117"/>
      <c r="BE209" s="117"/>
      <c r="BF209" s="117"/>
      <c r="BG209" s="117"/>
      <c r="BH209" s="117">
        <f>IF(ISNUMBER(AO209),AO209,0)-IF(ISNUMBER(AX209),AX209,0)</f>
        <v>20000</v>
      </c>
      <c r="BI209" s="117"/>
      <c r="BJ209" s="117"/>
      <c r="BK209" s="117"/>
      <c r="BL209" s="117"/>
    </row>
    <row r="210" spans="1:79" s="99" customFormat="1" ht="12.75" customHeight="1" x14ac:dyDescent="0.2">
      <c r="A210" s="110">
        <v>2250</v>
      </c>
      <c r="B210" s="110"/>
      <c r="C210" s="110"/>
      <c r="D210" s="110"/>
      <c r="E210" s="110"/>
      <c r="F210" s="110"/>
      <c r="G210" s="92" t="s">
        <v>176</v>
      </c>
      <c r="H210" s="93"/>
      <c r="I210" s="93"/>
      <c r="J210" s="93"/>
      <c r="K210" s="93"/>
      <c r="L210" s="93"/>
      <c r="M210" s="93"/>
      <c r="N210" s="93"/>
      <c r="O210" s="93"/>
      <c r="P210" s="94"/>
      <c r="Q210" s="117">
        <v>0</v>
      </c>
      <c r="R210" s="117"/>
      <c r="S210" s="117"/>
      <c r="T210" s="117"/>
      <c r="U210" s="117"/>
      <c r="V210" s="117">
        <v>0</v>
      </c>
      <c r="W210" s="117"/>
      <c r="X210" s="117"/>
      <c r="Y210" s="117"/>
      <c r="Z210" s="117">
        <v>0</v>
      </c>
      <c r="AA210" s="117"/>
      <c r="AB210" s="117"/>
      <c r="AC210" s="117"/>
      <c r="AD210" s="117"/>
      <c r="AE210" s="117">
        <v>0</v>
      </c>
      <c r="AF210" s="117"/>
      <c r="AG210" s="117"/>
      <c r="AH210" s="117"/>
      <c r="AI210" s="117"/>
      <c r="AJ210" s="117">
        <f>IF(ISNUMBER(Q210),Q210,0)-IF(ISNUMBER(Z210),Z210,0)</f>
        <v>0</v>
      </c>
      <c r="AK210" s="117"/>
      <c r="AL210" s="117"/>
      <c r="AM210" s="117"/>
      <c r="AN210" s="117"/>
      <c r="AO210" s="117">
        <v>20000</v>
      </c>
      <c r="AP210" s="117"/>
      <c r="AQ210" s="117"/>
      <c r="AR210" s="117"/>
      <c r="AS210" s="117"/>
      <c r="AT210" s="117">
        <f>IF(ISNUMBER(V210),V210,0)-IF(ISNUMBER(Z210),Z210,0)-IF(ISNUMBER(AE210),AE210,0)</f>
        <v>0</v>
      </c>
      <c r="AU210" s="117"/>
      <c r="AV210" s="117"/>
      <c r="AW210" s="117"/>
      <c r="AX210" s="117">
        <v>0</v>
      </c>
      <c r="AY210" s="117"/>
      <c r="AZ210" s="117"/>
      <c r="BA210" s="117"/>
      <c r="BB210" s="117"/>
      <c r="BC210" s="117">
        <v>0</v>
      </c>
      <c r="BD210" s="117"/>
      <c r="BE210" s="117"/>
      <c r="BF210" s="117"/>
      <c r="BG210" s="117"/>
      <c r="BH210" s="117">
        <f>IF(ISNUMBER(AO210),AO210,0)-IF(ISNUMBER(AX210),AX210,0)</f>
        <v>20000</v>
      </c>
      <c r="BI210" s="117"/>
      <c r="BJ210" s="117"/>
      <c r="BK210" s="117"/>
      <c r="BL210" s="117"/>
    </row>
    <row r="211" spans="1:79" s="99" customFormat="1" ht="12.75" customHeight="1" x14ac:dyDescent="0.2">
      <c r="A211" s="110">
        <v>2730</v>
      </c>
      <c r="B211" s="110"/>
      <c r="C211" s="110"/>
      <c r="D211" s="110"/>
      <c r="E211" s="110"/>
      <c r="F211" s="110"/>
      <c r="G211" s="92" t="s">
        <v>177</v>
      </c>
      <c r="H211" s="93"/>
      <c r="I211" s="93"/>
      <c r="J211" s="93"/>
      <c r="K211" s="93"/>
      <c r="L211" s="93"/>
      <c r="M211" s="93"/>
      <c r="N211" s="93"/>
      <c r="O211" s="93"/>
      <c r="P211" s="94"/>
      <c r="Q211" s="117">
        <v>10000</v>
      </c>
      <c r="R211" s="117"/>
      <c r="S211" s="117"/>
      <c r="T211" s="117"/>
      <c r="U211" s="117"/>
      <c r="V211" s="117">
        <v>0</v>
      </c>
      <c r="W211" s="117"/>
      <c r="X211" s="117"/>
      <c r="Y211" s="117"/>
      <c r="Z211" s="117">
        <v>0</v>
      </c>
      <c r="AA211" s="117"/>
      <c r="AB211" s="117"/>
      <c r="AC211" s="117"/>
      <c r="AD211" s="117"/>
      <c r="AE211" s="117">
        <v>0</v>
      </c>
      <c r="AF211" s="117"/>
      <c r="AG211" s="117"/>
      <c r="AH211" s="117"/>
      <c r="AI211" s="117"/>
      <c r="AJ211" s="117">
        <f>IF(ISNUMBER(Q211),Q211,0)-IF(ISNUMBER(Z211),Z211,0)</f>
        <v>10000</v>
      </c>
      <c r="AK211" s="117"/>
      <c r="AL211" s="117"/>
      <c r="AM211" s="117"/>
      <c r="AN211" s="117"/>
      <c r="AO211" s="117">
        <v>15000</v>
      </c>
      <c r="AP211" s="117"/>
      <c r="AQ211" s="117"/>
      <c r="AR211" s="117"/>
      <c r="AS211" s="117"/>
      <c r="AT211" s="117">
        <f>IF(ISNUMBER(V211),V211,0)-IF(ISNUMBER(Z211),Z211,0)-IF(ISNUMBER(AE211),AE211,0)</f>
        <v>0</v>
      </c>
      <c r="AU211" s="117"/>
      <c r="AV211" s="117"/>
      <c r="AW211" s="117"/>
      <c r="AX211" s="117">
        <v>0</v>
      </c>
      <c r="AY211" s="117"/>
      <c r="AZ211" s="117"/>
      <c r="BA211" s="117"/>
      <c r="BB211" s="117"/>
      <c r="BC211" s="117">
        <v>0</v>
      </c>
      <c r="BD211" s="117"/>
      <c r="BE211" s="117"/>
      <c r="BF211" s="117"/>
      <c r="BG211" s="117"/>
      <c r="BH211" s="117">
        <f>IF(ISNUMBER(AO211),AO211,0)-IF(ISNUMBER(AX211),AX211,0)</f>
        <v>15000</v>
      </c>
      <c r="BI211" s="117"/>
      <c r="BJ211" s="117"/>
      <c r="BK211" s="117"/>
      <c r="BL211" s="117"/>
    </row>
    <row r="212" spans="1:79" s="6" customFormat="1" ht="12.75" customHeight="1" x14ac:dyDescent="0.2">
      <c r="A212" s="88"/>
      <c r="B212" s="88"/>
      <c r="C212" s="88"/>
      <c r="D212" s="88"/>
      <c r="E212" s="88"/>
      <c r="F212" s="88"/>
      <c r="G212" s="100" t="s">
        <v>147</v>
      </c>
      <c r="H212" s="101"/>
      <c r="I212" s="101"/>
      <c r="J212" s="101"/>
      <c r="K212" s="101"/>
      <c r="L212" s="101"/>
      <c r="M212" s="101"/>
      <c r="N212" s="101"/>
      <c r="O212" s="101"/>
      <c r="P212" s="102"/>
      <c r="Q212" s="116">
        <v>50823</v>
      </c>
      <c r="R212" s="116"/>
      <c r="S212" s="116"/>
      <c r="T212" s="116"/>
      <c r="U212" s="116"/>
      <c r="V212" s="116">
        <v>0</v>
      </c>
      <c r="W212" s="116"/>
      <c r="X212" s="116"/>
      <c r="Y212" s="116"/>
      <c r="Z212" s="116">
        <v>0</v>
      </c>
      <c r="AA212" s="116"/>
      <c r="AB212" s="116"/>
      <c r="AC212" s="116"/>
      <c r="AD212" s="116"/>
      <c r="AE212" s="116">
        <v>0</v>
      </c>
      <c r="AF212" s="116"/>
      <c r="AG212" s="116"/>
      <c r="AH212" s="116"/>
      <c r="AI212" s="116"/>
      <c r="AJ212" s="116">
        <f>IF(ISNUMBER(Q212),Q212,0)-IF(ISNUMBER(Z212),Z212,0)</f>
        <v>50823</v>
      </c>
      <c r="AK212" s="116"/>
      <c r="AL212" s="116"/>
      <c r="AM212" s="116"/>
      <c r="AN212" s="116"/>
      <c r="AO212" s="116">
        <v>100000</v>
      </c>
      <c r="AP212" s="116"/>
      <c r="AQ212" s="116"/>
      <c r="AR212" s="116"/>
      <c r="AS212" s="116"/>
      <c r="AT212" s="116">
        <f>IF(ISNUMBER(V212),V212,0)-IF(ISNUMBER(Z212),Z212,0)-IF(ISNUMBER(AE212),AE212,0)</f>
        <v>0</v>
      </c>
      <c r="AU212" s="116"/>
      <c r="AV212" s="116"/>
      <c r="AW212" s="116"/>
      <c r="AX212" s="116">
        <v>0</v>
      </c>
      <c r="AY212" s="116"/>
      <c r="AZ212" s="116"/>
      <c r="BA212" s="116"/>
      <c r="BB212" s="116"/>
      <c r="BC212" s="116">
        <v>0</v>
      </c>
      <c r="BD212" s="116"/>
      <c r="BE212" s="116"/>
      <c r="BF212" s="116"/>
      <c r="BG212" s="116"/>
      <c r="BH212" s="116">
        <f>IF(ISNUMBER(AO212),AO212,0)-IF(ISNUMBER(AX212),AX212,0)</f>
        <v>100000</v>
      </c>
      <c r="BI212" s="116"/>
      <c r="BJ212" s="116"/>
      <c r="BK212" s="116"/>
      <c r="BL212" s="116"/>
    </row>
    <row r="214" spans="1:79" ht="14.25" customHeight="1" x14ac:dyDescent="12.75">
      <c r="A214" s="42" t="s">
        <v>217</v>
      </c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</row>
    <row r="215" spans="1:79" ht="15" customHeight="1" x14ac:dyDescent="0.2">
      <c r="A215" s="40" t="s">
        <v>210</v>
      </c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</row>
    <row r="216" spans="1:79" ht="42.95" customHeight="1" x14ac:dyDescent="0.2">
      <c r="A216" s="49" t="s">
        <v>135</v>
      </c>
      <c r="B216" s="49"/>
      <c r="C216" s="49"/>
      <c r="D216" s="49"/>
      <c r="E216" s="49"/>
      <c r="F216" s="49"/>
      <c r="G216" s="36" t="s">
        <v>19</v>
      </c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 t="s">
        <v>15</v>
      </c>
      <c r="U216" s="36"/>
      <c r="V216" s="36"/>
      <c r="W216" s="36"/>
      <c r="X216" s="36"/>
      <c r="Y216" s="36"/>
      <c r="Z216" s="36" t="s">
        <v>14</v>
      </c>
      <c r="AA216" s="36"/>
      <c r="AB216" s="36"/>
      <c r="AC216" s="36"/>
      <c r="AD216" s="36"/>
      <c r="AE216" s="36" t="s">
        <v>213</v>
      </c>
      <c r="AF216" s="36"/>
      <c r="AG216" s="36"/>
      <c r="AH216" s="36"/>
      <c r="AI216" s="36"/>
      <c r="AJ216" s="36"/>
      <c r="AK216" s="36" t="s">
        <v>218</v>
      </c>
      <c r="AL216" s="36"/>
      <c r="AM216" s="36"/>
      <c r="AN216" s="36"/>
      <c r="AO216" s="36"/>
      <c r="AP216" s="36"/>
      <c r="AQ216" s="36" t="s">
        <v>230</v>
      </c>
      <c r="AR216" s="36"/>
      <c r="AS216" s="36"/>
      <c r="AT216" s="36"/>
      <c r="AU216" s="36"/>
      <c r="AV216" s="36"/>
      <c r="AW216" s="36" t="s">
        <v>18</v>
      </c>
      <c r="AX216" s="36"/>
      <c r="AY216" s="36"/>
      <c r="AZ216" s="36"/>
      <c r="BA216" s="36"/>
      <c r="BB216" s="36"/>
      <c r="BC216" s="36"/>
      <c r="BD216" s="36"/>
      <c r="BE216" s="36" t="s">
        <v>156</v>
      </c>
      <c r="BF216" s="36"/>
      <c r="BG216" s="36"/>
      <c r="BH216" s="36"/>
      <c r="BI216" s="36"/>
      <c r="BJ216" s="36"/>
      <c r="BK216" s="36"/>
      <c r="BL216" s="36"/>
    </row>
    <row r="217" spans="1:79" ht="21.75" customHeight="1" x14ac:dyDescent="0.2">
      <c r="A217" s="49"/>
      <c r="B217" s="49"/>
      <c r="C217" s="49"/>
      <c r="D217" s="49"/>
      <c r="E217" s="49"/>
      <c r="F217" s="49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</row>
    <row r="218" spans="1:79" ht="15" customHeight="1" x14ac:dyDescent="0.2">
      <c r="A218" s="36">
        <v>1</v>
      </c>
      <c r="B218" s="36"/>
      <c r="C218" s="36"/>
      <c r="D218" s="36"/>
      <c r="E218" s="36"/>
      <c r="F218" s="36"/>
      <c r="G218" s="36">
        <v>2</v>
      </c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>
        <v>3</v>
      </c>
      <c r="U218" s="36"/>
      <c r="V218" s="36"/>
      <c r="W218" s="36"/>
      <c r="X218" s="36"/>
      <c r="Y218" s="36"/>
      <c r="Z218" s="36">
        <v>4</v>
      </c>
      <c r="AA218" s="36"/>
      <c r="AB218" s="36"/>
      <c r="AC218" s="36"/>
      <c r="AD218" s="36"/>
      <c r="AE218" s="36">
        <v>5</v>
      </c>
      <c r="AF218" s="36"/>
      <c r="AG218" s="36"/>
      <c r="AH218" s="36"/>
      <c r="AI218" s="36"/>
      <c r="AJ218" s="36"/>
      <c r="AK218" s="36">
        <v>6</v>
      </c>
      <c r="AL218" s="36"/>
      <c r="AM218" s="36"/>
      <c r="AN218" s="36"/>
      <c r="AO218" s="36"/>
      <c r="AP218" s="36"/>
      <c r="AQ218" s="36">
        <v>7</v>
      </c>
      <c r="AR218" s="36"/>
      <c r="AS218" s="36"/>
      <c r="AT218" s="36"/>
      <c r="AU218" s="36"/>
      <c r="AV218" s="36"/>
      <c r="AW218" s="38">
        <v>8</v>
      </c>
      <c r="AX218" s="38"/>
      <c r="AY218" s="38"/>
      <c r="AZ218" s="38"/>
      <c r="BA218" s="38"/>
      <c r="BB218" s="38"/>
      <c r="BC218" s="38"/>
      <c r="BD218" s="38"/>
      <c r="BE218" s="38">
        <v>9</v>
      </c>
      <c r="BF218" s="38"/>
      <c r="BG218" s="38"/>
      <c r="BH218" s="38"/>
      <c r="BI218" s="38"/>
      <c r="BJ218" s="38"/>
      <c r="BK218" s="38"/>
      <c r="BL218" s="38"/>
    </row>
    <row r="219" spans="1:79" s="1" customFormat="1" ht="18.75" hidden="1" customHeight="1" x14ac:dyDescent="0.2">
      <c r="A219" s="38" t="s">
        <v>64</v>
      </c>
      <c r="B219" s="38"/>
      <c r="C219" s="38"/>
      <c r="D219" s="38"/>
      <c r="E219" s="38"/>
      <c r="F219" s="38"/>
      <c r="G219" s="73" t="s">
        <v>57</v>
      </c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37" t="s">
        <v>80</v>
      </c>
      <c r="U219" s="37"/>
      <c r="V219" s="37"/>
      <c r="W219" s="37"/>
      <c r="X219" s="37"/>
      <c r="Y219" s="37"/>
      <c r="Z219" s="37" t="s">
        <v>81</v>
      </c>
      <c r="AA219" s="37"/>
      <c r="AB219" s="37"/>
      <c r="AC219" s="37"/>
      <c r="AD219" s="37"/>
      <c r="AE219" s="37" t="s">
        <v>82</v>
      </c>
      <c r="AF219" s="37"/>
      <c r="AG219" s="37"/>
      <c r="AH219" s="37"/>
      <c r="AI219" s="37"/>
      <c r="AJ219" s="37"/>
      <c r="AK219" s="37" t="s">
        <v>83</v>
      </c>
      <c r="AL219" s="37"/>
      <c r="AM219" s="37"/>
      <c r="AN219" s="37"/>
      <c r="AO219" s="37"/>
      <c r="AP219" s="37"/>
      <c r="AQ219" s="37" t="s">
        <v>84</v>
      </c>
      <c r="AR219" s="37"/>
      <c r="AS219" s="37"/>
      <c r="AT219" s="37"/>
      <c r="AU219" s="37"/>
      <c r="AV219" s="37"/>
      <c r="AW219" s="73" t="s">
        <v>87</v>
      </c>
      <c r="AX219" s="73"/>
      <c r="AY219" s="73"/>
      <c r="AZ219" s="73"/>
      <c r="BA219" s="73"/>
      <c r="BB219" s="73"/>
      <c r="BC219" s="73"/>
      <c r="BD219" s="73"/>
      <c r="BE219" s="73" t="s">
        <v>88</v>
      </c>
      <c r="BF219" s="73"/>
      <c r="BG219" s="73"/>
      <c r="BH219" s="73"/>
      <c r="BI219" s="73"/>
      <c r="BJ219" s="73"/>
      <c r="BK219" s="73"/>
      <c r="BL219" s="73"/>
      <c r="CA219" s="1" t="s">
        <v>54</v>
      </c>
    </row>
    <row r="220" spans="1:79" s="99" customFormat="1" ht="25.5" customHeight="1" x14ac:dyDescent="0.2">
      <c r="A220" s="110">
        <v>2210</v>
      </c>
      <c r="B220" s="110"/>
      <c r="C220" s="110"/>
      <c r="D220" s="110"/>
      <c r="E220" s="110"/>
      <c r="F220" s="110"/>
      <c r="G220" s="92" t="s">
        <v>174</v>
      </c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4"/>
      <c r="T220" s="117">
        <v>31815</v>
      </c>
      <c r="U220" s="117"/>
      <c r="V220" s="117"/>
      <c r="W220" s="117"/>
      <c r="X220" s="117"/>
      <c r="Y220" s="117"/>
      <c r="Z220" s="117">
        <v>31814.69</v>
      </c>
      <c r="AA220" s="117"/>
      <c r="AB220" s="117"/>
      <c r="AC220" s="117"/>
      <c r="AD220" s="117"/>
      <c r="AE220" s="117">
        <v>0</v>
      </c>
      <c r="AF220" s="117"/>
      <c r="AG220" s="117"/>
      <c r="AH220" s="117"/>
      <c r="AI220" s="117"/>
      <c r="AJ220" s="117"/>
      <c r="AK220" s="117">
        <v>0</v>
      </c>
      <c r="AL220" s="117"/>
      <c r="AM220" s="117"/>
      <c r="AN220" s="117"/>
      <c r="AO220" s="117"/>
      <c r="AP220" s="117"/>
      <c r="AQ220" s="117">
        <v>0</v>
      </c>
      <c r="AR220" s="117"/>
      <c r="AS220" s="117"/>
      <c r="AT220" s="117"/>
      <c r="AU220" s="117"/>
      <c r="AV220" s="117"/>
      <c r="AW220" s="125"/>
      <c r="AX220" s="125"/>
      <c r="AY220" s="125"/>
      <c r="AZ220" s="125"/>
      <c r="BA220" s="125"/>
      <c r="BB220" s="125"/>
      <c r="BC220" s="125"/>
      <c r="BD220" s="125"/>
      <c r="BE220" s="125"/>
      <c r="BF220" s="125"/>
      <c r="BG220" s="125"/>
      <c r="BH220" s="125"/>
      <c r="BI220" s="125"/>
      <c r="BJ220" s="125"/>
      <c r="BK220" s="125"/>
      <c r="BL220" s="125"/>
      <c r="CA220" s="99" t="s">
        <v>55</v>
      </c>
    </row>
    <row r="221" spans="1:79" s="99" customFormat="1" ht="12.75" customHeight="1" x14ac:dyDescent="0.2">
      <c r="A221" s="110">
        <v>2240</v>
      </c>
      <c r="B221" s="110"/>
      <c r="C221" s="110"/>
      <c r="D221" s="110"/>
      <c r="E221" s="110"/>
      <c r="F221" s="110"/>
      <c r="G221" s="92" t="s">
        <v>175</v>
      </c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4"/>
      <c r="T221" s="117">
        <v>12000</v>
      </c>
      <c r="U221" s="117"/>
      <c r="V221" s="117"/>
      <c r="W221" s="117"/>
      <c r="X221" s="117"/>
      <c r="Y221" s="117"/>
      <c r="Z221" s="117">
        <v>12000</v>
      </c>
      <c r="AA221" s="117"/>
      <c r="AB221" s="117"/>
      <c r="AC221" s="117"/>
      <c r="AD221" s="117"/>
      <c r="AE221" s="117">
        <v>0</v>
      </c>
      <c r="AF221" s="117"/>
      <c r="AG221" s="117"/>
      <c r="AH221" s="117"/>
      <c r="AI221" s="117"/>
      <c r="AJ221" s="117"/>
      <c r="AK221" s="117">
        <v>0</v>
      </c>
      <c r="AL221" s="117"/>
      <c r="AM221" s="117"/>
      <c r="AN221" s="117"/>
      <c r="AO221" s="117"/>
      <c r="AP221" s="117"/>
      <c r="AQ221" s="117">
        <v>0</v>
      </c>
      <c r="AR221" s="117"/>
      <c r="AS221" s="117"/>
      <c r="AT221" s="117"/>
      <c r="AU221" s="117"/>
      <c r="AV221" s="117"/>
      <c r="AW221" s="125"/>
      <c r="AX221" s="125"/>
      <c r="AY221" s="125"/>
      <c r="AZ221" s="125"/>
      <c r="BA221" s="125"/>
      <c r="BB221" s="125"/>
      <c r="BC221" s="125"/>
      <c r="BD221" s="125"/>
      <c r="BE221" s="125"/>
      <c r="BF221" s="125"/>
      <c r="BG221" s="125"/>
      <c r="BH221" s="125"/>
      <c r="BI221" s="125"/>
      <c r="BJ221" s="125"/>
      <c r="BK221" s="125"/>
      <c r="BL221" s="125"/>
    </row>
    <row r="222" spans="1:79" s="99" customFormat="1" ht="12.75" customHeight="1" x14ac:dyDescent="0.2">
      <c r="A222" s="110">
        <v>2730</v>
      </c>
      <c r="B222" s="110"/>
      <c r="C222" s="110"/>
      <c r="D222" s="110"/>
      <c r="E222" s="110"/>
      <c r="F222" s="110"/>
      <c r="G222" s="92" t="s">
        <v>177</v>
      </c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4"/>
      <c r="T222" s="117">
        <v>10000</v>
      </c>
      <c r="U222" s="117"/>
      <c r="V222" s="117"/>
      <c r="W222" s="117"/>
      <c r="X222" s="117"/>
      <c r="Y222" s="117"/>
      <c r="Z222" s="117">
        <v>10000</v>
      </c>
      <c r="AA222" s="117"/>
      <c r="AB222" s="117"/>
      <c r="AC222" s="117"/>
      <c r="AD222" s="117"/>
      <c r="AE222" s="117">
        <v>0</v>
      </c>
      <c r="AF222" s="117"/>
      <c r="AG222" s="117"/>
      <c r="AH222" s="117"/>
      <c r="AI222" s="117"/>
      <c r="AJ222" s="117"/>
      <c r="AK222" s="117">
        <v>0</v>
      </c>
      <c r="AL222" s="117"/>
      <c r="AM222" s="117"/>
      <c r="AN222" s="117"/>
      <c r="AO222" s="117"/>
      <c r="AP222" s="117"/>
      <c r="AQ222" s="117">
        <v>0</v>
      </c>
      <c r="AR222" s="117"/>
      <c r="AS222" s="117"/>
      <c r="AT222" s="117"/>
      <c r="AU222" s="117"/>
      <c r="AV222" s="117"/>
      <c r="AW222" s="125"/>
      <c r="AX222" s="125"/>
      <c r="AY222" s="125"/>
      <c r="AZ222" s="125"/>
      <c r="BA222" s="125"/>
      <c r="BB222" s="125"/>
      <c r="BC222" s="125"/>
      <c r="BD222" s="125"/>
      <c r="BE222" s="125"/>
      <c r="BF222" s="125"/>
      <c r="BG222" s="125"/>
      <c r="BH222" s="125"/>
      <c r="BI222" s="125"/>
      <c r="BJ222" s="125"/>
      <c r="BK222" s="125"/>
      <c r="BL222" s="125"/>
    </row>
    <row r="223" spans="1:79" s="6" customFormat="1" ht="12.75" customHeight="1" x14ac:dyDescent="0.2">
      <c r="A223" s="88"/>
      <c r="B223" s="88"/>
      <c r="C223" s="88"/>
      <c r="D223" s="88"/>
      <c r="E223" s="88"/>
      <c r="F223" s="88"/>
      <c r="G223" s="100" t="s">
        <v>147</v>
      </c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2"/>
      <c r="T223" s="116">
        <v>53815</v>
      </c>
      <c r="U223" s="116"/>
      <c r="V223" s="116"/>
      <c r="W223" s="116"/>
      <c r="X223" s="116"/>
      <c r="Y223" s="116"/>
      <c r="Z223" s="116">
        <v>53814.69</v>
      </c>
      <c r="AA223" s="116"/>
      <c r="AB223" s="116"/>
      <c r="AC223" s="116"/>
      <c r="AD223" s="116"/>
      <c r="AE223" s="116">
        <v>0</v>
      </c>
      <c r="AF223" s="116"/>
      <c r="AG223" s="116"/>
      <c r="AH223" s="116"/>
      <c r="AI223" s="116"/>
      <c r="AJ223" s="116"/>
      <c r="AK223" s="116">
        <v>0</v>
      </c>
      <c r="AL223" s="116"/>
      <c r="AM223" s="116"/>
      <c r="AN223" s="116"/>
      <c r="AO223" s="116"/>
      <c r="AP223" s="116"/>
      <c r="AQ223" s="116">
        <v>0</v>
      </c>
      <c r="AR223" s="116"/>
      <c r="AS223" s="116"/>
      <c r="AT223" s="116"/>
      <c r="AU223" s="116"/>
      <c r="AV223" s="116"/>
      <c r="AW223" s="120"/>
      <c r="AX223" s="120"/>
      <c r="AY223" s="120"/>
      <c r="AZ223" s="120"/>
      <c r="BA223" s="120"/>
      <c r="BB223" s="120"/>
      <c r="BC223" s="120"/>
      <c r="BD223" s="120"/>
      <c r="BE223" s="120"/>
      <c r="BF223" s="120"/>
      <c r="BG223" s="120"/>
      <c r="BH223" s="120"/>
      <c r="BI223" s="120"/>
      <c r="BJ223" s="120"/>
      <c r="BK223" s="120"/>
      <c r="BL223" s="120"/>
    </row>
    <row r="225" spans="1:64" ht="14.25" customHeight="1" x14ac:dyDescent="12.75">
      <c r="A225" s="42" t="s">
        <v>231</v>
      </c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</row>
    <row r="226" spans="1:64" ht="15" customHeight="1" x14ac:dyDescent="0.2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</row>
    <row r="227" spans="1:64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9" spans="1:64" ht="14.25" x14ac:dyDescent="0.2">
      <c r="A229" s="42" t="s">
        <v>246</v>
      </c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</row>
    <row r="230" spans="1:64" ht="14.25" x14ac:dyDescent="0.2">
      <c r="A230" s="42" t="s">
        <v>219</v>
      </c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</row>
    <row r="231" spans="1:64" ht="15" customHeight="1" x14ac:dyDescent="0.2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</row>
    <row r="232" spans="1:64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5" spans="1:64" ht="28.5" customHeight="1" x14ac:dyDescent="0.2">
      <c r="A235" s="130" t="s">
        <v>204</v>
      </c>
      <c r="B235" s="127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22"/>
      <c r="AC235" s="22"/>
      <c r="AD235" s="22"/>
      <c r="AE235" s="22"/>
      <c r="AF235" s="22"/>
      <c r="AG235" s="22"/>
      <c r="AH235" s="25"/>
      <c r="AI235" s="25"/>
      <c r="AJ235" s="25"/>
      <c r="AK235" s="25"/>
      <c r="AL235" s="25"/>
      <c r="AM235" s="25"/>
      <c r="AN235" s="25"/>
      <c r="AO235" s="25"/>
      <c r="AP235" s="25"/>
      <c r="AQ235" s="22"/>
      <c r="AR235" s="22"/>
      <c r="AS235" s="22"/>
      <c r="AT235" s="22"/>
      <c r="AU235" s="131" t="s">
        <v>206</v>
      </c>
      <c r="AV235" s="129"/>
      <c r="AW235" s="129"/>
      <c r="AX235" s="129"/>
      <c r="AY235" s="129"/>
      <c r="AZ235" s="129"/>
      <c r="BA235" s="129"/>
      <c r="BB235" s="129"/>
      <c r="BC235" s="129"/>
      <c r="BD235" s="129"/>
      <c r="BE235" s="129"/>
      <c r="BF235" s="129"/>
    </row>
    <row r="236" spans="1:64" ht="12.75" customHeight="1" x14ac:dyDescent="0.2">
      <c r="AB236" s="23"/>
      <c r="AC236" s="23"/>
      <c r="AD236" s="23"/>
      <c r="AE236" s="23"/>
      <c r="AF236" s="23"/>
      <c r="AG236" s="23"/>
      <c r="AH236" s="27" t="s">
        <v>1</v>
      </c>
      <c r="AI236" s="27"/>
      <c r="AJ236" s="27"/>
      <c r="AK236" s="27"/>
      <c r="AL236" s="27"/>
      <c r="AM236" s="27"/>
      <c r="AN236" s="27"/>
      <c r="AO236" s="27"/>
      <c r="AP236" s="27"/>
      <c r="AQ236" s="23"/>
      <c r="AR236" s="23"/>
      <c r="AS236" s="23"/>
      <c r="AT236" s="23"/>
      <c r="AU236" s="27" t="s">
        <v>160</v>
      </c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</row>
    <row r="237" spans="1:64" ht="15" x14ac:dyDescent="0.2">
      <c r="AB237" s="23"/>
      <c r="AC237" s="23"/>
      <c r="AD237" s="23"/>
      <c r="AE237" s="23"/>
      <c r="AF237" s="23"/>
      <c r="AG237" s="23"/>
      <c r="AH237" s="24"/>
      <c r="AI237" s="24"/>
      <c r="AJ237" s="24"/>
      <c r="AK237" s="24"/>
      <c r="AL237" s="24"/>
      <c r="AM237" s="24"/>
      <c r="AN237" s="24"/>
      <c r="AO237" s="24"/>
      <c r="AP237" s="24"/>
      <c r="AQ237" s="23"/>
      <c r="AR237" s="23"/>
      <c r="AS237" s="23"/>
      <c r="AT237" s="23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</row>
    <row r="238" spans="1:64" ht="18" customHeight="1" x14ac:dyDescent="0.2">
      <c r="A238" s="130" t="s">
        <v>205</v>
      </c>
      <c r="B238" s="127"/>
      <c r="C238" s="127"/>
      <c r="D238" s="127"/>
      <c r="E238" s="127"/>
      <c r="F238" s="127"/>
      <c r="G238" s="127"/>
      <c r="H238" s="127"/>
      <c r="I238" s="127"/>
      <c r="J238" s="127"/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23"/>
      <c r="AC238" s="23"/>
      <c r="AD238" s="23"/>
      <c r="AE238" s="23"/>
      <c r="AF238" s="23"/>
      <c r="AG238" s="23"/>
      <c r="AH238" s="26"/>
      <c r="AI238" s="26"/>
      <c r="AJ238" s="26"/>
      <c r="AK238" s="26"/>
      <c r="AL238" s="26"/>
      <c r="AM238" s="26"/>
      <c r="AN238" s="26"/>
      <c r="AO238" s="26"/>
      <c r="AP238" s="26"/>
      <c r="AQ238" s="23"/>
      <c r="AR238" s="23"/>
      <c r="AS238" s="23"/>
      <c r="AT238" s="23"/>
      <c r="AU238" s="132" t="s">
        <v>207</v>
      </c>
      <c r="AV238" s="129"/>
      <c r="AW238" s="129"/>
      <c r="AX238" s="129"/>
      <c r="AY238" s="129"/>
      <c r="AZ238" s="129"/>
      <c r="BA238" s="129"/>
      <c r="BB238" s="129"/>
      <c r="BC238" s="129"/>
      <c r="BD238" s="129"/>
      <c r="BE238" s="129"/>
      <c r="BF238" s="129"/>
    </row>
    <row r="239" spans="1:64" ht="12" customHeight="1" x14ac:dyDescent="0.2">
      <c r="AB239" s="23"/>
      <c r="AC239" s="23"/>
      <c r="AD239" s="23"/>
      <c r="AE239" s="23"/>
      <c r="AF239" s="23"/>
      <c r="AG239" s="23"/>
      <c r="AH239" s="27" t="s">
        <v>1</v>
      </c>
      <c r="AI239" s="27"/>
      <c r="AJ239" s="27"/>
      <c r="AK239" s="27"/>
      <c r="AL239" s="27"/>
      <c r="AM239" s="27"/>
      <c r="AN239" s="27"/>
      <c r="AO239" s="27"/>
      <c r="AP239" s="27"/>
      <c r="AQ239" s="23"/>
      <c r="AR239" s="23"/>
      <c r="AS239" s="23"/>
      <c r="AT239" s="23"/>
      <c r="AU239" s="27" t="s">
        <v>160</v>
      </c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</row>
  </sheetData>
  <mergeCells count="1464">
    <mergeCell ref="AW223:BD223"/>
    <mergeCell ref="BE223:BL223"/>
    <mergeCell ref="AQ222:AV222"/>
    <mergeCell ref="AW222:BD222"/>
    <mergeCell ref="BE222:BL222"/>
    <mergeCell ref="A223:F223"/>
    <mergeCell ref="G223:S223"/>
    <mergeCell ref="T223:Y223"/>
    <mergeCell ref="Z223:AD223"/>
    <mergeCell ref="AE223:AJ223"/>
    <mergeCell ref="AK223:AP223"/>
    <mergeCell ref="AQ223:AV223"/>
    <mergeCell ref="A222:F222"/>
    <mergeCell ref="G222:S222"/>
    <mergeCell ref="T222:Y222"/>
    <mergeCell ref="Z222:AD222"/>
    <mergeCell ref="AE222:AJ222"/>
    <mergeCell ref="AK222:AP222"/>
    <mergeCell ref="A221:F221"/>
    <mergeCell ref="G221:S221"/>
    <mergeCell ref="T221:Y221"/>
    <mergeCell ref="Z221:AD221"/>
    <mergeCell ref="AE221:AJ221"/>
    <mergeCell ref="AX212:BB212"/>
    <mergeCell ref="BC212:BG212"/>
    <mergeCell ref="BH212:BL212"/>
    <mergeCell ref="BH211:BL211"/>
    <mergeCell ref="A212:F212"/>
    <mergeCell ref="G212:P212"/>
    <mergeCell ref="Q212:U212"/>
    <mergeCell ref="V212:Y212"/>
    <mergeCell ref="Z212:AD212"/>
    <mergeCell ref="AE212:AI212"/>
    <mergeCell ref="AJ212:AN212"/>
    <mergeCell ref="AO212:AS212"/>
    <mergeCell ref="AT212:AW212"/>
    <mergeCell ref="AE211:AI211"/>
    <mergeCell ref="AJ211:AN211"/>
    <mergeCell ref="AO211:AS211"/>
    <mergeCell ref="AT211:AW211"/>
    <mergeCell ref="AX211:BB211"/>
    <mergeCell ref="BC211:BG211"/>
    <mergeCell ref="AO210:AS210"/>
    <mergeCell ref="AT210:AW210"/>
    <mergeCell ref="AX210:BB210"/>
    <mergeCell ref="BC210:BG210"/>
    <mergeCell ref="BH210:BL210"/>
    <mergeCell ref="A211:F211"/>
    <mergeCell ref="G211:P211"/>
    <mergeCell ref="Q211:U211"/>
    <mergeCell ref="V211:Y211"/>
    <mergeCell ref="Z211:AD211"/>
    <mergeCell ref="AX209:BB209"/>
    <mergeCell ref="BC209:BG209"/>
    <mergeCell ref="BH209:BL209"/>
    <mergeCell ref="A210:F210"/>
    <mergeCell ref="G210:P210"/>
    <mergeCell ref="Q210:U210"/>
    <mergeCell ref="V210:Y210"/>
    <mergeCell ref="Z210:AD210"/>
    <mergeCell ref="AE210:AI210"/>
    <mergeCell ref="AJ210:AN210"/>
    <mergeCell ref="A209:F209"/>
    <mergeCell ref="G209:P209"/>
    <mergeCell ref="Q209:U209"/>
    <mergeCell ref="V209:Y209"/>
    <mergeCell ref="Z209:AD209"/>
    <mergeCell ref="AE209:AI209"/>
    <mergeCell ref="AJ209:AN209"/>
    <mergeCell ref="AO209:AS209"/>
    <mergeCell ref="AT209:AW209"/>
    <mergeCell ref="BG199:BL199"/>
    <mergeCell ref="BG198:BL198"/>
    <mergeCell ref="A199:F199"/>
    <mergeCell ref="G199:S199"/>
    <mergeCell ref="T199:Y199"/>
    <mergeCell ref="Z199:AD199"/>
    <mergeCell ref="AE199:AJ199"/>
    <mergeCell ref="AK199:AP199"/>
    <mergeCell ref="AQ199:AV199"/>
    <mergeCell ref="AW199:BA199"/>
    <mergeCell ref="BB199:BF199"/>
    <mergeCell ref="Z198:AD198"/>
    <mergeCell ref="AE198:AJ198"/>
    <mergeCell ref="AK198:AP198"/>
    <mergeCell ref="AQ198:AV198"/>
    <mergeCell ref="AW198:BA198"/>
    <mergeCell ref="BB198:BF198"/>
    <mergeCell ref="A197:F197"/>
    <mergeCell ref="G197:S197"/>
    <mergeCell ref="T197:Y197"/>
    <mergeCell ref="Z197:AD197"/>
    <mergeCell ref="AE197:AJ197"/>
    <mergeCell ref="AK197:AP197"/>
    <mergeCell ref="AQ197:AV197"/>
    <mergeCell ref="AW197:BA197"/>
    <mergeCell ref="BB197:BF197"/>
    <mergeCell ref="AP173:AT173"/>
    <mergeCell ref="AU173:AY173"/>
    <mergeCell ref="AZ173:BD173"/>
    <mergeCell ref="AK172:AO172"/>
    <mergeCell ref="AP172:AT172"/>
    <mergeCell ref="AU172:AY172"/>
    <mergeCell ref="AZ172:BD172"/>
    <mergeCell ref="A173:F173"/>
    <mergeCell ref="G173:S173"/>
    <mergeCell ref="T173:Z173"/>
    <mergeCell ref="AA173:AE173"/>
    <mergeCell ref="AF173:AJ173"/>
    <mergeCell ref="AK173:AO173"/>
    <mergeCell ref="A172:F172"/>
    <mergeCell ref="G172:S172"/>
    <mergeCell ref="T172:Z172"/>
    <mergeCell ref="AA172:AE172"/>
    <mergeCell ref="AF172:AJ172"/>
    <mergeCell ref="BE163:BI163"/>
    <mergeCell ref="BJ163:BN163"/>
    <mergeCell ref="BO163:BS163"/>
    <mergeCell ref="BO162:BS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Z163:BD163"/>
    <mergeCell ref="AK162:AO162"/>
    <mergeCell ref="AP162:AT162"/>
    <mergeCell ref="AU162:AY162"/>
    <mergeCell ref="AZ162:BD162"/>
    <mergeCell ref="BE162:BI162"/>
    <mergeCell ref="BJ162:BN162"/>
    <mergeCell ref="A162:F162"/>
    <mergeCell ref="G162:S162"/>
    <mergeCell ref="T162:Z162"/>
    <mergeCell ref="AA162:AE162"/>
    <mergeCell ref="AF162:AJ162"/>
    <mergeCell ref="AX151:AZ151"/>
    <mergeCell ref="BA151:BC151"/>
    <mergeCell ref="BD151:BF151"/>
    <mergeCell ref="BG151:BI151"/>
    <mergeCell ref="BJ151:BL151"/>
    <mergeCell ref="A151:C151"/>
    <mergeCell ref="D151:V151"/>
    <mergeCell ref="W151:Y151"/>
    <mergeCell ref="Z151:AB151"/>
    <mergeCell ref="AC151:AE151"/>
    <mergeCell ref="AF151:AH151"/>
    <mergeCell ref="AI151:AK151"/>
    <mergeCell ref="A141:T141"/>
    <mergeCell ref="U141:Y141"/>
    <mergeCell ref="Z141:AD141"/>
    <mergeCell ref="AE141:AI141"/>
    <mergeCell ref="AJ141:AN141"/>
    <mergeCell ref="AO141:AS141"/>
    <mergeCell ref="AT141:AX141"/>
    <mergeCell ref="AY141:BC141"/>
    <mergeCell ref="BD141:BH141"/>
    <mergeCell ref="BE132:BI132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V127:AE127"/>
    <mergeCell ref="AF127:AJ127"/>
    <mergeCell ref="AK127:AO127"/>
    <mergeCell ref="AP127:AT127"/>
    <mergeCell ref="AU127:AY127"/>
    <mergeCell ref="AZ127:BD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18:BI118"/>
    <mergeCell ref="BJ118:BN118"/>
    <mergeCell ref="BO118:BS118"/>
    <mergeCell ref="BT118:BX118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8:AA238"/>
    <mergeCell ref="AH238:AP238"/>
    <mergeCell ref="AU238:BF238"/>
    <mergeCell ref="AH239:AP239"/>
    <mergeCell ref="AU239:BF239"/>
    <mergeCell ref="A31:D31"/>
    <mergeCell ref="E31:T31"/>
    <mergeCell ref="U31:Y31"/>
    <mergeCell ref="Z31:AD31"/>
    <mergeCell ref="AE31:AH31"/>
    <mergeCell ref="A231:BL231"/>
    <mergeCell ref="A235:AA235"/>
    <mergeCell ref="AH235:AP235"/>
    <mergeCell ref="AU235:BF235"/>
    <mergeCell ref="AH236:AP236"/>
    <mergeCell ref="AU236:BF236"/>
    <mergeCell ref="AW220:BD220"/>
    <mergeCell ref="BE220:BL220"/>
    <mergeCell ref="A225:BL225"/>
    <mergeCell ref="A226:BL226"/>
    <mergeCell ref="A229:BL229"/>
    <mergeCell ref="A230:BL230"/>
    <mergeCell ref="AK221:AP221"/>
    <mergeCell ref="AQ221:AV221"/>
    <mergeCell ref="AW221:BD221"/>
    <mergeCell ref="BE221:BL221"/>
    <mergeCell ref="AQ219:AV219"/>
    <mergeCell ref="AW219:BD219"/>
    <mergeCell ref="BE219:BL219"/>
    <mergeCell ref="A220:F220"/>
    <mergeCell ref="G220:S220"/>
    <mergeCell ref="T220:Y220"/>
    <mergeCell ref="Z220:AD220"/>
    <mergeCell ref="AE220:AJ220"/>
    <mergeCell ref="AK220:AP220"/>
    <mergeCell ref="AQ220:AV220"/>
    <mergeCell ref="A219:F219"/>
    <mergeCell ref="G219:S219"/>
    <mergeCell ref="T219:Y219"/>
    <mergeCell ref="Z219:AD219"/>
    <mergeCell ref="AE219:AJ219"/>
    <mergeCell ref="AK219:AP219"/>
    <mergeCell ref="BE216:BL217"/>
    <mergeCell ref="A218:F218"/>
    <mergeCell ref="G218:S218"/>
    <mergeCell ref="T218:Y218"/>
    <mergeCell ref="Z218:AD218"/>
    <mergeCell ref="AE218:AJ218"/>
    <mergeCell ref="AK218:AP218"/>
    <mergeCell ref="AQ218:AV218"/>
    <mergeCell ref="AW218:BD218"/>
    <mergeCell ref="BE218:BL218"/>
    <mergeCell ref="A214:BL214"/>
    <mergeCell ref="A215:BL215"/>
    <mergeCell ref="A216:F217"/>
    <mergeCell ref="G216:S217"/>
    <mergeCell ref="T216:Y217"/>
    <mergeCell ref="Z216:AD217"/>
    <mergeCell ref="AE216:AJ217"/>
    <mergeCell ref="AK216:AP217"/>
    <mergeCell ref="AQ216:AV217"/>
    <mergeCell ref="AW216:BD217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T204:AW205"/>
    <mergeCell ref="AX204:BG204"/>
    <mergeCell ref="BH204:BL205"/>
    <mergeCell ref="Z205:AD205"/>
    <mergeCell ref="AE205:AI205"/>
    <mergeCell ref="AX205:BB205"/>
    <mergeCell ref="BC205:BG205"/>
    <mergeCell ref="A202:BL202"/>
    <mergeCell ref="A203:F205"/>
    <mergeCell ref="G203:P205"/>
    <mergeCell ref="Q203:AN203"/>
    <mergeCell ref="AO203:BL203"/>
    <mergeCell ref="Q204:U205"/>
    <mergeCell ref="V204:Y205"/>
    <mergeCell ref="Z204:AI204"/>
    <mergeCell ref="AJ204:AN205"/>
    <mergeCell ref="AO204:AS205"/>
    <mergeCell ref="AK196:AP196"/>
    <mergeCell ref="AQ196:AV196"/>
    <mergeCell ref="AW196:BA196"/>
    <mergeCell ref="BB196:BF196"/>
    <mergeCell ref="BG196:BL196"/>
    <mergeCell ref="A201:BL201"/>
    <mergeCell ref="BG197:BL197"/>
    <mergeCell ref="A198:F198"/>
    <mergeCell ref="G198:S198"/>
    <mergeCell ref="T198:Y198"/>
    <mergeCell ref="AK195:AP195"/>
    <mergeCell ref="AQ195:AV195"/>
    <mergeCell ref="AW195:BA195"/>
    <mergeCell ref="BB195:BF195"/>
    <mergeCell ref="BG195:BL195"/>
    <mergeCell ref="A196:F196"/>
    <mergeCell ref="G196:S196"/>
    <mergeCell ref="T196:Y196"/>
    <mergeCell ref="Z196:AD196"/>
    <mergeCell ref="AE196:AJ196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Q192:AV193"/>
    <mergeCell ref="AW192:BF192"/>
    <mergeCell ref="BG192:BL193"/>
    <mergeCell ref="AW193:BA193"/>
    <mergeCell ref="BB193:BF193"/>
    <mergeCell ref="A194:F194"/>
    <mergeCell ref="G194:S194"/>
    <mergeCell ref="T194:Y194"/>
    <mergeCell ref="Z194:AD194"/>
    <mergeCell ref="AE194:AJ194"/>
    <mergeCell ref="A192:F193"/>
    <mergeCell ref="G192:S193"/>
    <mergeCell ref="T192:Y193"/>
    <mergeCell ref="Z192:AD193"/>
    <mergeCell ref="AE192:AJ193"/>
    <mergeCell ref="AK192:AP193"/>
    <mergeCell ref="BP182:BS182"/>
    <mergeCell ref="A185:BL185"/>
    <mergeCell ref="A186:BL186"/>
    <mergeCell ref="A189:BL189"/>
    <mergeCell ref="A190:BL190"/>
    <mergeCell ref="A191:BL191"/>
    <mergeCell ref="AO182:AR182"/>
    <mergeCell ref="AS182:AW182"/>
    <mergeCell ref="AX182:BA182"/>
    <mergeCell ref="BB182:BF182"/>
    <mergeCell ref="BG182:BJ182"/>
    <mergeCell ref="BK182:BO182"/>
    <mergeCell ref="BB181:BF181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BP180:BS180"/>
    <mergeCell ref="A181:M181"/>
    <mergeCell ref="N181:U181"/>
    <mergeCell ref="V181:Z181"/>
    <mergeCell ref="AA181:AE181"/>
    <mergeCell ref="AF181:AI181"/>
    <mergeCell ref="AJ181:AN181"/>
    <mergeCell ref="AO181:AR181"/>
    <mergeCell ref="AS181:AW181"/>
    <mergeCell ref="AX181:BA181"/>
    <mergeCell ref="AO180:AR180"/>
    <mergeCell ref="AS180:AW180"/>
    <mergeCell ref="AX180:BA180"/>
    <mergeCell ref="BB180:BF180"/>
    <mergeCell ref="BG180:BJ180"/>
    <mergeCell ref="BK180:BO180"/>
    <mergeCell ref="BB179:BF179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AA179:AE179"/>
    <mergeCell ref="AF179:AI179"/>
    <mergeCell ref="AJ179:AN179"/>
    <mergeCell ref="AO179:AR179"/>
    <mergeCell ref="AS179:AW179"/>
    <mergeCell ref="AX179:BA179"/>
    <mergeCell ref="A176:BL176"/>
    <mergeCell ref="A177:BM177"/>
    <mergeCell ref="A178:M179"/>
    <mergeCell ref="N178:U179"/>
    <mergeCell ref="V178:Z179"/>
    <mergeCell ref="AA178:AI178"/>
    <mergeCell ref="AJ178:AR178"/>
    <mergeCell ref="AS178:BA178"/>
    <mergeCell ref="BB178:BJ178"/>
    <mergeCell ref="BK178:BS178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P168:AT168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165:BL165"/>
    <mergeCell ref="A166:BD166"/>
    <mergeCell ref="A167:F168"/>
    <mergeCell ref="G167:S168"/>
    <mergeCell ref="T167:Z168"/>
    <mergeCell ref="AA167:AO167"/>
    <mergeCell ref="AP167:BD167"/>
    <mergeCell ref="AA168:AE168"/>
    <mergeCell ref="AF168:AJ168"/>
    <mergeCell ref="AK168:AO168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6:BS156"/>
    <mergeCell ref="A157:F158"/>
    <mergeCell ref="G157:S158"/>
    <mergeCell ref="T157:Z158"/>
    <mergeCell ref="AA157:AO157"/>
    <mergeCell ref="AP157:BD157"/>
    <mergeCell ref="BE157:BS157"/>
    <mergeCell ref="AA158:AE158"/>
    <mergeCell ref="AF158:AJ158"/>
    <mergeCell ref="AK158:AO158"/>
    <mergeCell ref="BA150:BC150"/>
    <mergeCell ref="BD150:BF150"/>
    <mergeCell ref="BG150:BI150"/>
    <mergeCell ref="BJ150:BL150"/>
    <mergeCell ref="A154:BL154"/>
    <mergeCell ref="A155:BS155"/>
    <mergeCell ref="AL151:AN151"/>
    <mergeCell ref="AO151:AQ151"/>
    <mergeCell ref="AR151:AT151"/>
    <mergeCell ref="AU151:AW151"/>
    <mergeCell ref="AI150:AK150"/>
    <mergeCell ref="AL150:AN150"/>
    <mergeCell ref="AO150:AQ150"/>
    <mergeCell ref="AR150:AT150"/>
    <mergeCell ref="AU150:AW150"/>
    <mergeCell ref="AX150:AZ150"/>
    <mergeCell ref="BA149:BC149"/>
    <mergeCell ref="BD149:BF149"/>
    <mergeCell ref="BG149:BI149"/>
    <mergeCell ref="BJ149:BL149"/>
    <mergeCell ref="A150:C150"/>
    <mergeCell ref="D150:V150"/>
    <mergeCell ref="W150:Y150"/>
    <mergeCell ref="Z150:AB150"/>
    <mergeCell ref="AC150:AE150"/>
    <mergeCell ref="AF150:AH150"/>
    <mergeCell ref="AI149:AK149"/>
    <mergeCell ref="AL149:AN149"/>
    <mergeCell ref="AO149:AQ149"/>
    <mergeCell ref="AR149:AT149"/>
    <mergeCell ref="AU149:AW149"/>
    <mergeCell ref="AX149:AZ149"/>
    <mergeCell ref="BA148:BC148"/>
    <mergeCell ref="BD148:BF148"/>
    <mergeCell ref="BG148:BI148"/>
    <mergeCell ref="BJ148:BL148"/>
    <mergeCell ref="A149:C149"/>
    <mergeCell ref="D149:V149"/>
    <mergeCell ref="W149:Y149"/>
    <mergeCell ref="Z149:AB149"/>
    <mergeCell ref="AC149:AE149"/>
    <mergeCell ref="AF149:AH149"/>
    <mergeCell ref="AI148:AK148"/>
    <mergeCell ref="AL148:AN148"/>
    <mergeCell ref="AO148:AQ148"/>
    <mergeCell ref="AR148:AT148"/>
    <mergeCell ref="AU148:AW148"/>
    <mergeCell ref="AX148:AZ148"/>
    <mergeCell ref="A148:C148"/>
    <mergeCell ref="D148:V148"/>
    <mergeCell ref="W148:Y148"/>
    <mergeCell ref="Z148:AB148"/>
    <mergeCell ref="AC148:AE148"/>
    <mergeCell ref="AF148:AH148"/>
    <mergeCell ref="BJ146:BL147"/>
    <mergeCell ref="W147:Y147"/>
    <mergeCell ref="Z147:AB147"/>
    <mergeCell ref="AC147:AE147"/>
    <mergeCell ref="AF147:AH147"/>
    <mergeCell ref="AI147:AK147"/>
    <mergeCell ref="AL147:AN147"/>
    <mergeCell ref="AO147:AQ147"/>
    <mergeCell ref="AR147:AT147"/>
    <mergeCell ref="BG145:BL145"/>
    <mergeCell ref="W146:AB146"/>
    <mergeCell ref="AC146:AH146"/>
    <mergeCell ref="AI146:AN146"/>
    <mergeCell ref="AO146:AT146"/>
    <mergeCell ref="AU146:AW147"/>
    <mergeCell ref="AX146:AZ147"/>
    <mergeCell ref="BA146:BC147"/>
    <mergeCell ref="BD146:BF147"/>
    <mergeCell ref="BG146:BI147"/>
    <mergeCell ref="A145:C147"/>
    <mergeCell ref="D145:V147"/>
    <mergeCell ref="W145:AH145"/>
    <mergeCell ref="AI145:AT145"/>
    <mergeCell ref="AU145:AZ145"/>
    <mergeCell ref="BA145:BF145"/>
    <mergeCell ref="AT140:AX140"/>
    <mergeCell ref="AY140:BC140"/>
    <mergeCell ref="BD140:BH140"/>
    <mergeCell ref="BI140:BM140"/>
    <mergeCell ref="BN140:BR140"/>
    <mergeCell ref="A144:BL144"/>
    <mergeCell ref="BI141:BM141"/>
    <mergeCell ref="BN141:BR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T138:AX138"/>
    <mergeCell ref="AY138:BC138"/>
    <mergeCell ref="BD138:BH138"/>
    <mergeCell ref="BI138:BM138"/>
    <mergeCell ref="BN138:BR138"/>
    <mergeCell ref="A139:T139"/>
    <mergeCell ref="U139:Y139"/>
    <mergeCell ref="Z139:AD139"/>
    <mergeCell ref="AE139:AI139"/>
    <mergeCell ref="AJ139:AN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136:T137"/>
    <mergeCell ref="U136:AD136"/>
    <mergeCell ref="AE136:AN136"/>
    <mergeCell ref="AO136:AX136"/>
    <mergeCell ref="AY136:BH136"/>
    <mergeCell ref="BI136:BR136"/>
    <mergeCell ref="U137:Y137"/>
    <mergeCell ref="Z137:AD137"/>
    <mergeCell ref="AE137:AI137"/>
    <mergeCell ref="AJ137:AN137"/>
    <mergeCell ref="AP125:AT125"/>
    <mergeCell ref="AU125:AY125"/>
    <mergeCell ref="AZ125:BD125"/>
    <mergeCell ref="BE125:BI125"/>
    <mergeCell ref="A134:BL134"/>
    <mergeCell ref="A135:BR135"/>
    <mergeCell ref="BE126:BI126"/>
    <mergeCell ref="A127:C127"/>
    <mergeCell ref="D127:P127"/>
    <mergeCell ref="Q127:U127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BT111:BX111"/>
    <mergeCell ref="A120:BL120"/>
    <mergeCell ref="A121:C122"/>
    <mergeCell ref="D121:P122"/>
    <mergeCell ref="Q121:U122"/>
    <mergeCell ref="V121:AE122"/>
    <mergeCell ref="AF121:AT121"/>
    <mergeCell ref="AU121:BI121"/>
    <mergeCell ref="AF122:AJ122"/>
    <mergeCell ref="AK122:AO12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1:AS101"/>
    <mergeCell ref="AT101:AX101"/>
    <mergeCell ref="AY101:BC101"/>
    <mergeCell ref="BD101:BH101"/>
    <mergeCell ref="A105:BL105"/>
    <mergeCell ref="A106:BL106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2:BT92"/>
    <mergeCell ref="BU92:BY92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 A150 A101">
    <cfRule type="cellIs" dxfId="34" priority="39" stopIfTrue="1" operator="equal">
      <formula>A91</formula>
    </cfRule>
  </conditionalFormatting>
  <conditionalFormatting sqref="A111:C111 A125:C125">
    <cfRule type="cellIs" dxfId="33" priority="40" stopIfTrue="1" operator="equal">
      <formula>A110</formula>
    </cfRule>
    <cfRule type="cellIs" dxfId="32" priority="41" stopIfTrue="1" operator="equal">
      <formula>0</formula>
    </cfRule>
  </conditionalFormatting>
  <conditionalFormatting sqref="A93">
    <cfRule type="cellIs" dxfId="31" priority="38" stopIfTrue="1" operator="equal">
      <formula>A92</formula>
    </cfRule>
  </conditionalFormatting>
  <conditionalFormatting sqref="A103">
    <cfRule type="cellIs" dxfId="30" priority="43" stopIfTrue="1" operator="equal">
      <formula>A101</formula>
    </cfRule>
  </conditionalFormatting>
  <conditionalFormatting sqref="A102">
    <cfRule type="cellIs" dxfId="29" priority="36" stopIfTrue="1" operator="equal">
      <formula>A101</formula>
    </cfRule>
  </conditionalFormatting>
  <conditionalFormatting sqref="A151">
    <cfRule type="cellIs" dxfId="28" priority="2" stopIfTrue="1" operator="equal">
      <formula>A150</formula>
    </cfRule>
  </conditionalFormatting>
  <conditionalFormatting sqref="A112:C112">
    <cfRule type="cellIs" dxfId="27" priority="33" stopIfTrue="1" operator="equal">
      <formula>A111</formula>
    </cfRule>
    <cfRule type="cellIs" dxfId="26" priority="34" stopIfTrue="1" operator="equal">
      <formula>0</formula>
    </cfRule>
  </conditionalFormatting>
  <conditionalFormatting sqref="A113:C113">
    <cfRule type="cellIs" dxfId="25" priority="31" stopIfTrue="1" operator="equal">
      <formula>A112</formula>
    </cfRule>
    <cfRule type="cellIs" dxfId="24" priority="32" stopIfTrue="1" operator="equal">
      <formula>0</formula>
    </cfRule>
  </conditionalFormatting>
  <conditionalFormatting sqref="A114:C114">
    <cfRule type="cellIs" dxfId="23" priority="29" stopIfTrue="1" operator="equal">
      <formula>A113</formula>
    </cfRule>
    <cfRule type="cellIs" dxfId="22" priority="30" stopIfTrue="1" operator="equal">
      <formula>0</formula>
    </cfRule>
  </conditionalFormatting>
  <conditionalFormatting sqref="A115:C115">
    <cfRule type="cellIs" dxfId="21" priority="27" stopIfTrue="1" operator="equal">
      <formula>A114</formula>
    </cfRule>
    <cfRule type="cellIs" dxfId="20" priority="28" stopIfTrue="1" operator="equal">
      <formula>0</formula>
    </cfRule>
  </conditionalFormatting>
  <conditionalFormatting sqref="A116:C116">
    <cfRule type="cellIs" dxfId="19" priority="25" stopIfTrue="1" operator="equal">
      <formula>A115</formula>
    </cfRule>
    <cfRule type="cellIs" dxfId="18" priority="26" stopIfTrue="1" operator="equal">
      <formula>0</formula>
    </cfRule>
  </conditionalFormatting>
  <conditionalFormatting sqref="A117:C117">
    <cfRule type="cellIs" dxfId="17" priority="23" stopIfTrue="1" operator="equal">
      <formula>A116</formula>
    </cfRule>
    <cfRule type="cellIs" dxfId="16" priority="24" stopIfTrue="1" operator="equal">
      <formula>0</formula>
    </cfRule>
  </conditionalFormatting>
  <conditionalFormatting sqref="A118:C118">
    <cfRule type="cellIs" dxfId="15" priority="21" stopIfTrue="1" operator="equal">
      <formula>A117</formula>
    </cfRule>
    <cfRule type="cellIs" dxfId="14" priority="22" stopIfTrue="1" operator="equal">
      <formula>0</formula>
    </cfRule>
  </conditionalFormatting>
  <conditionalFormatting sqref="A126:C126">
    <cfRule type="cellIs" dxfId="13" priority="17" stopIfTrue="1" operator="equal">
      <formula>A125</formula>
    </cfRule>
    <cfRule type="cellIs" dxfId="12" priority="18" stopIfTrue="1" operator="equal">
      <formula>0</formula>
    </cfRule>
  </conditionalFormatting>
  <conditionalFormatting sqref="A127:C127">
    <cfRule type="cellIs" dxfId="11" priority="15" stopIfTrue="1" operator="equal">
      <formula>A126</formula>
    </cfRule>
    <cfRule type="cellIs" dxfId="10" priority="16" stopIfTrue="1" operator="equal">
      <formula>0</formula>
    </cfRule>
  </conditionalFormatting>
  <conditionalFormatting sqref="A128:C128">
    <cfRule type="cellIs" dxfId="9" priority="13" stopIfTrue="1" operator="equal">
      <formula>A127</formula>
    </cfRule>
    <cfRule type="cellIs" dxfId="8" priority="14" stopIfTrue="1" operator="equal">
      <formula>0</formula>
    </cfRule>
  </conditionalFormatting>
  <conditionalFormatting sqref="A129:C129">
    <cfRule type="cellIs" dxfId="7" priority="11" stopIfTrue="1" operator="equal">
      <formula>A128</formula>
    </cfRule>
    <cfRule type="cellIs" dxfId="6" priority="12" stopIfTrue="1" operator="equal">
      <formula>0</formula>
    </cfRule>
  </conditionalFormatting>
  <conditionalFormatting sqref="A130:C130">
    <cfRule type="cellIs" dxfId="5" priority="9" stopIfTrue="1" operator="equal">
      <formula>A129</formula>
    </cfRule>
    <cfRule type="cellIs" dxfId="4" priority="10" stopIfTrue="1" operator="equal">
      <formula>0</formula>
    </cfRule>
  </conditionalFormatting>
  <conditionalFormatting sqref="A131:C131">
    <cfRule type="cellIs" dxfId="3" priority="7" stopIfTrue="1" operator="equal">
      <formula>A130</formula>
    </cfRule>
    <cfRule type="cellIs" dxfId="2" priority="8" stopIfTrue="1" operator="equal">
      <formula>0</formula>
    </cfRule>
  </conditionalFormatting>
  <conditionalFormatting sqref="A132:C132">
    <cfRule type="cellIs" dxfId="1" priority="5" stopIfTrue="1" operator="equal">
      <formula>A131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КПК0613131</vt:lpstr>
      <vt:lpstr>'Додаток2 КПК0613131'!Область_печати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2021-01-16T16:36:00Z</dcterms:modified>
</cp:coreProperties>
</file>